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Appendix B by County" sheetId="1" r:id="rId1"/>
  </sheets>
  <definedNames/>
  <calcPr fullCalcOnLoad="1"/>
</workbook>
</file>

<file path=xl/sharedStrings.xml><?xml version="1.0" encoding="utf-8"?>
<sst xmlns="http://schemas.openxmlformats.org/spreadsheetml/2006/main" count="374" uniqueCount="374">
  <si>
    <t>Annual Estimates of the Resident Population of Massachusetts Counties and Minor Civil Divisions April 1, 2010 to July 1, 2014, Sorted by Largest Cumulative Percentage Growth Within County</t>
  </si>
  <si>
    <t>Geography</t>
  </si>
  <si>
    <t>Population Estimate (as of July 1)</t>
  </si>
  <si>
    <t># Change from April 1, 2010 base to July 1, 2014</t>
  </si>
  <si>
    <t>% Change from April 1, 2010 base to July 1, 2014</t>
  </si>
  <si>
    <t>Estimates Base</t>
  </si>
  <si>
    <t>2012</t>
  </si>
  <si>
    <t>Massachusetts</t>
  </si>
  <si>
    <t xml:space="preserve"> Barnstable County</t>
  </si>
  <si>
    <t>Brewster</t>
  </si>
  <si>
    <t>Provincetown</t>
  </si>
  <si>
    <t>Chatham</t>
  </si>
  <si>
    <t>Truro</t>
  </si>
  <si>
    <t>Falmouth</t>
  </si>
  <si>
    <t>Mashpee</t>
  </si>
  <si>
    <t>Wellfleet</t>
  </si>
  <si>
    <t>Bourne</t>
  </si>
  <si>
    <t>Harwich</t>
  </si>
  <si>
    <t>Orleans</t>
  </si>
  <si>
    <t>Eastham</t>
  </si>
  <si>
    <t>Sandwich</t>
  </si>
  <si>
    <t>Yarmouth</t>
  </si>
  <si>
    <t>Dennis</t>
  </si>
  <si>
    <t>Barnstable</t>
  </si>
  <si>
    <t xml:space="preserve"> Berkshire County</t>
  </si>
  <si>
    <t>Sandisfield</t>
  </si>
  <si>
    <t>Stockbridge</t>
  </si>
  <si>
    <t>Becket</t>
  </si>
  <si>
    <t>Peru</t>
  </si>
  <si>
    <t>Windsor</t>
  </si>
  <si>
    <t>Washington</t>
  </si>
  <si>
    <t>Hancock</t>
  </si>
  <si>
    <t>Egremont</t>
  </si>
  <si>
    <t>Monterey</t>
  </si>
  <si>
    <t>Alford</t>
  </si>
  <si>
    <t>Tyringham</t>
  </si>
  <si>
    <t>Dalton</t>
  </si>
  <si>
    <t>New Marlborough</t>
  </si>
  <si>
    <t>Lee</t>
  </si>
  <si>
    <t>Lenox</t>
  </si>
  <si>
    <t>Sheffield</t>
  </si>
  <si>
    <t>Savoy</t>
  </si>
  <si>
    <t>Cheshire</t>
  </si>
  <si>
    <t>Otis</t>
  </si>
  <si>
    <t>New Ashford</t>
  </si>
  <si>
    <t>Clarksburg</t>
  </si>
  <si>
    <t>Mount Washington</t>
  </si>
  <si>
    <t>West Stockbridge</t>
  </si>
  <si>
    <t>Florida</t>
  </si>
  <si>
    <t>Williamstown</t>
  </si>
  <si>
    <t>Great Barrington</t>
  </si>
  <si>
    <t>Pittsfield</t>
  </si>
  <si>
    <t>Richmond</t>
  </si>
  <si>
    <t>Lanesborough</t>
  </si>
  <si>
    <t>Adams</t>
  </si>
  <si>
    <t>Hinsdale</t>
  </si>
  <si>
    <t>North Adams</t>
  </si>
  <si>
    <t xml:space="preserve"> Bristol County</t>
  </si>
  <si>
    <t>Seekonk</t>
  </si>
  <si>
    <t>Easton</t>
  </si>
  <si>
    <t>Dighton</t>
  </si>
  <si>
    <t>Rehoboth</t>
  </si>
  <si>
    <t>Berkley</t>
  </si>
  <si>
    <t>Freetown</t>
  </si>
  <si>
    <t>Raynham</t>
  </si>
  <si>
    <t>Norton</t>
  </si>
  <si>
    <t>Swansea</t>
  </si>
  <si>
    <t>Mansfield</t>
  </si>
  <si>
    <t>Westport</t>
  </si>
  <si>
    <t>Taunton</t>
  </si>
  <si>
    <t>Dartmouth</t>
  </si>
  <si>
    <t>Acushnet</t>
  </si>
  <si>
    <t>Fairhaven</t>
  </si>
  <si>
    <t>Attleboro</t>
  </si>
  <si>
    <t>North Attleborough</t>
  </si>
  <si>
    <t>Somerset</t>
  </si>
  <si>
    <t>Fall River</t>
  </si>
  <si>
    <t>New Bedford</t>
  </si>
  <si>
    <t xml:space="preserve"> Dukes County</t>
  </si>
  <si>
    <t>Chilmark</t>
  </si>
  <si>
    <t>Edgartown</t>
  </si>
  <si>
    <t>West Tisbury</t>
  </si>
  <si>
    <t>Tisbury</t>
  </si>
  <si>
    <t>Aquinnah</t>
  </si>
  <si>
    <t>Oak Bluffs</t>
  </si>
  <si>
    <t>Gosnold</t>
  </si>
  <si>
    <t xml:space="preserve"> Essex County</t>
  </si>
  <si>
    <t>Groveland</t>
  </si>
  <si>
    <t>Lynnfield</t>
  </si>
  <si>
    <t>Topsfield</t>
  </si>
  <si>
    <t>Middleton</t>
  </si>
  <si>
    <t>West Newbury</t>
  </si>
  <si>
    <t>Merrimac</t>
  </si>
  <si>
    <t>Wenham</t>
  </si>
  <si>
    <t>Rowley</t>
  </si>
  <si>
    <t>Andover</t>
  </si>
  <si>
    <t>Hamilton</t>
  </si>
  <si>
    <t>Salisbury</t>
  </si>
  <si>
    <t>Saugus</t>
  </si>
  <si>
    <t>Georgetown</t>
  </si>
  <si>
    <t>North Andover</t>
  </si>
  <si>
    <t>Methuen</t>
  </si>
  <si>
    <t>Newbury</t>
  </si>
  <si>
    <t>Manchester-by-the-Sea</t>
  </si>
  <si>
    <t>Essex</t>
  </si>
  <si>
    <t>Ipswich</t>
  </si>
  <si>
    <t>Beverly</t>
  </si>
  <si>
    <t>Danvers</t>
  </si>
  <si>
    <t>Salem</t>
  </si>
  <si>
    <t>Marblehead</t>
  </si>
  <si>
    <t>Rockport</t>
  </si>
  <si>
    <t>Amesbury</t>
  </si>
  <si>
    <t>Boxford</t>
  </si>
  <si>
    <t>Newburyport</t>
  </si>
  <si>
    <t>Gloucester</t>
  </si>
  <si>
    <t>Haverhill</t>
  </si>
  <si>
    <t>Lawrence</t>
  </si>
  <si>
    <t>Peabody</t>
  </si>
  <si>
    <t>Nahant</t>
  </si>
  <si>
    <t>Lynn</t>
  </si>
  <si>
    <t>Swampscott</t>
  </si>
  <si>
    <t xml:space="preserve"> Franklin County</t>
  </si>
  <si>
    <t>Wendell</t>
  </si>
  <si>
    <t>Whately</t>
  </si>
  <si>
    <t>New Salem</t>
  </si>
  <si>
    <t>Leyden</t>
  </si>
  <si>
    <t>Leverett</t>
  </si>
  <si>
    <t>Shutesbury</t>
  </si>
  <si>
    <t>Sunderland</t>
  </si>
  <si>
    <t>Gill</t>
  </si>
  <si>
    <t>Greenfield</t>
  </si>
  <si>
    <t>Ashfield</t>
  </si>
  <si>
    <t>Conway</t>
  </si>
  <si>
    <t>Shelburne</t>
  </si>
  <si>
    <t>Northfield</t>
  </si>
  <si>
    <t>Erving</t>
  </si>
  <si>
    <t>Bernardston</t>
  </si>
  <si>
    <t>Monroe</t>
  </si>
  <si>
    <t>Heath</t>
  </si>
  <si>
    <t>Colrain</t>
  </si>
  <si>
    <t>Buckland</t>
  </si>
  <si>
    <t>Montague</t>
  </si>
  <si>
    <t>Deerfield</t>
  </si>
  <si>
    <t>Warwick</t>
  </si>
  <si>
    <t>Rowe</t>
  </si>
  <si>
    <t>Charlemont</t>
  </si>
  <si>
    <t>Orange</t>
  </si>
  <si>
    <t>Hawley</t>
  </si>
  <si>
    <t xml:space="preserve"> Hampden County</t>
  </si>
  <si>
    <t>Granville</t>
  </si>
  <si>
    <t>Brimfield</t>
  </si>
  <si>
    <t>Montgomery</t>
  </si>
  <si>
    <t>East Longmeadow</t>
  </si>
  <si>
    <t>Monson</t>
  </si>
  <si>
    <t>Wales</t>
  </si>
  <si>
    <t>Chester</t>
  </si>
  <si>
    <t>Wilbraham</t>
  </si>
  <si>
    <t>Southwick</t>
  </si>
  <si>
    <t>Blandford</t>
  </si>
  <si>
    <t>Ludlow</t>
  </si>
  <si>
    <t>Tolland</t>
  </si>
  <si>
    <t>Westfield</t>
  </si>
  <si>
    <t>Agawam</t>
  </si>
  <si>
    <t>Hampden</t>
  </si>
  <si>
    <t>Chicopee</t>
  </si>
  <si>
    <t>Holland</t>
  </si>
  <si>
    <t>West Springfield</t>
  </si>
  <si>
    <t>Russell</t>
  </si>
  <si>
    <t>Longmeadow</t>
  </si>
  <si>
    <t>Holyoke</t>
  </si>
  <si>
    <t>Springfield</t>
  </si>
  <si>
    <t>Palmer</t>
  </si>
  <si>
    <t xml:space="preserve"> Hampshire County</t>
  </si>
  <si>
    <t>Amherst</t>
  </si>
  <si>
    <t>Southampton</t>
  </si>
  <si>
    <t>Chesterfield</t>
  </si>
  <si>
    <t>Worthington</t>
  </si>
  <si>
    <t>Westhampton</t>
  </si>
  <si>
    <t>Granby</t>
  </si>
  <si>
    <t>Goshen</t>
  </si>
  <si>
    <t>Belchertown</t>
  </si>
  <si>
    <t>Middlefield</t>
  </si>
  <si>
    <t>South Hadley</t>
  </si>
  <si>
    <t>Hadley</t>
  </si>
  <si>
    <t>Pelham</t>
  </si>
  <si>
    <t>Hatfield</t>
  </si>
  <si>
    <t>Plainfield</t>
  </si>
  <si>
    <t>Ware</t>
  </si>
  <si>
    <t>Northampton</t>
  </si>
  <si>
    <t>Cummington</t>
  </si>
  <si>
    <t>Huntington</t>
  </si>
  <si>
    <t>Easthampton</t>
  </si>
  <si>
    <t>Williamsburg</t>
  </si>
  <si>
    <t xml:space="preserve"> Middlesex County</t>
  </si>
  <si>
    <t>Lincoln</t>
  </si>
  <si>
    <t>Concord</t>
  </si>
  <si>
    <t>Hopkinton</t>
  </si>
  <si>
    <t>Westford</t>
  </si>
  <si>
    <t>Natick</t>
  </si>
  <si>
    <t>Tyngsborough</t>
  </si>
  <si>
    <t>Ayer</t>
  </si>
  <si>
    <t>Watertown</t>
  </si>
  <si>
    <t>Stow</t>
  </si>
  <si>
    <t>Wakefield</t>
  </si>
  <si>
    <t>Bedford</t>
  </si>
  <si>
    <t>Dunstable</t>
  </si>
  <si>
    <t>Weston</t>
  </si>
  <si>
    <t>Sudbury</t>
  </si>
  <si>
    <t>Holliston</t>
  </si>
  <si>
    <t>Everett</t>
  </si>
  <si>
    <t>Acton</t>
  </si>
  <si>
    <t>Dracut</t>
  </si>
  <si>
    <t>Groton</t>
  </si>
  <si>
    <t>Townsend</t>
  </si>
  <si>
    <t>Lexington</t>
  </si>
  <si>
    <t>Littleton</t>
  </si>
  <si>
    <t>Billerica</t>
  </si>
  <si>
    <t>Burlington</t>
  </si>
  <si>
    <t>Wilmington</t>
  </si>
  <si>
    <t>Tewksbury</t>
  </si>
  <si>
    <t>Carlisle</t>
  </si>
  <si>
    <t>Ashby</t>
  </si>
  <si>
    <t>Ashland</t>
  </si>
  <si>
    <t>Somerville</t>
  </si>
  <si>
    <t>Cambridge</t>
  </si>
  <si>
    <t>Wayland</t>
  </si>
  <si>
    <t>Winchester</t>
  </si>
  <si>
    <t>Pepperell</t>
  </si>
  <si>
    <t>North Reading</t>
  </si>
  <si>
    <t>Waltham</t>
  </si>
  <si>
    <t>Sherborn</t>
  </si>
  <si>
    <t>Arlington</t>
  </si>
  <si>
    <t>Newton</t>
  </si>
  <si>
    <t>Melrose</t>
  </si>
  <si>
    <t>Hudson</t>
  </si>
  <si>
    <t>Maynard</t>
  </si>
  <si>
    <t>Framingham</t>
  </si>
  <si>
    <t>Boxborough</t>
  </si>
  <si>
    <t>Chelmsford</t>
  </si>
  <si>
    <t>Lowell</t>
  </si>
  <si>
    <t>Reading</t>
  </si>
  <si>
    <t>Belmont</t>
  </si>
  <si>
    <t>Woburn</t>
  </si>
  <si>
    <t>Marlborough</t>
  </si>
  <si>
    <t>Stoneham</t>
  </si>
  <si>
    <t>Malden</t>
  </si>
  <si>
    <t>Shirley</t>
  </si>
  <si>
    <t>Medford</t>
  </si>
  <si>
    <t xml:space="preserve"> Nantucket County</t>
  </si>
  <si>
    <t>Nantucket</t>
  </si>
  <si>
    <t xml:space="preserve"> Norfolk County</t>
  </si>
  <si>
    <t>Cohasset</t>
  </si>
  <si>
    <t>Plainville</t>
  </si>
  <si>
    <t>Stoughton</t>
  </si>
  <si>
    <t>Dover</t>
  </si>
  <si>
    <t>Norfolk</t>
  </si>
  <si>
    <t>Wellesley</t>
  </si>
  <si>
    <t>Randolph</t>
  </si>
  <si>
    <t>Needham</t>
  </si>
  <si>
    <t>Braintree</t>
  </si>
  <si>
    <t>Canton</t>
  </si>
  <si>
    <t>Wrentham</t>
  </si>
  <si>
    <t>Franklin</t>
  </si>
  <si>
    <t>Walpole</t>
  </si>
  <si>
    <t>Weymouth</t>
  </si>
  <si>
    <t>Medway</t>
  </si>
  <si>
    <t>Medfield</t>
  </si>
  <si>
    <t>Foxborough</t>
  </si>
  <si>
    <t>Dedham</t>
  </si>
  <si>
    <t>Sharon</t>
  </si>
  <si>
    <t>Bellingham</t>
  </si>
  <si>
    <t>Millis</t>
  </si>
  <si>
    <t>Westwood</t>
  </si>
  <si>
    <t>Avon</t>
  </si>
  <si>
    <t>Holbrook</t>
  </si>
  <si>
    <t>Norwood</t>
  </si>
  <si>
    <t>Milton</t>
  </si>
  <si>
    <t>Brookline</t>
  </si>
  <si>
    <t>Quincy</t>
  </si>
  <si>
    <t xml:space="preserve"> Plymouth County</t>
  </si>
  <si>
    <t>Abington</t>
  </si>
  <si>
    <t>Bridgewater</t>
  </si>
  <si>
    <t>Brockton</t>
  </si>
  <si>
    <t>Carver</t>
  </si>
  <si>
    <t>Duxbury</t>
  </si>
  <si>
    <t>East Bridgewater</t>
  </si>
  <si>
    <t>Halifax</t>
  </si>
  <si>
    <t>Hanover</t>
  </si>
  <si>
    <t>Hanson</t>
  </si>
  <si>
    <t>Hingham</t>
  </si>
  <si>
    <t>Hull</t>
  </si>
  <si>
    <t>Kingston</t>
  </si>
  <si>
    <t>Lakeville</t>
  </si>
  <si>
    <t>Marion</t>
  </si>
  <si>
    <t>Marshfield</t>
  </si>
  <si>
    <t>Mattapoisett</t>
  </si>
  <si>
    <t>Middleborough</t>
  </si>
  <si>
    <t>Norwell</t>
  </si>
  <si>
    <t>Pembroke</t>
  </si>
  <si>
    <t>Plymouth</t>
  </si>
  <si>
    <t>Plympton</t>
  </si>
  <si>
    <t>Rochester</t>
  </si>
  <si>
    <t>Rockland</t>
  </si>
  <si>
    <t>Scituate</t>
  </si>
  <si>
    <t>Wareham</t>
  </si>
  <si>
    <t>West Bridgewater</t>
  </si>
  <si>
    <t>Whitman</t>
  </si>
  <si>
    <t xml:space="preserve"> Suffolk County</t>
  </si>
  <si>
    <t>Boston</t>
  </si>
  <si>
    <t>Chelsea</t>
  </si>
  <si>
    <t>Revere</t>
  </si>
  <si>
    <t>Winthrop</t>
  </si>
  <si>
    <t xml:space="preserve"> Worcester County</t>
  </si>
  <si>
    <t>Ashburnham</t>
  </si>
  <si>
    <t>Athol</t>
  </si>
  <si>
    <t>Auburn</t>
  </si>
  <si>
    <t>Barre</t>
  </si>
  <si>
    <t>Berlin</t>
  </si>
  <si>
    <t>Blackstone</t>
  </si>
  <si>
    <t>Bolton</t>
  </si>
  <si>
    <t>Boylston</t>
  </si>
  <si>
    <t>Brookfield</t>
  </si>
  <si>
    <t>Charlton</t>
  </si>
  <si>
    <t>Clinton</t>
  </si>
  <si>
    <t>Douglas</t>
  </si>
  <si>
    <t>Dudley</t>
  </si>
  <si>
    <t>East Brookfield</t>
  </si>
  <si>
    <t>Fitchburg</t>
  </si>
  <si>
    <t>Gardner</t>
  </si>
  <si>
    <t>Grafton</t>
  </si>
  <si>
    <t>Hardwick</t>
  </si>
  <si>
    <t>Harvard</t>
  </si>
  <si>
    <t>Holden</t>
  </si>
  <si>
    <t>Hopedale</t>
  </si>
  <si>
    <t>Hubbardston</t>
  </si>
  <si>
    <t>Lancaster</t>
  </si>
  <si>
    <t>Leicester</t>
  </si>
  <si>
    <t>Leominster</t>
  </si>
  <si>
    <t>Lunenburg</t>
  </si>
  <si>
    <t>Mendon</t>
  </si>
  <si>
    <t>Milford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</si>
  <si>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</si>
  <si>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</si>
  <si>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</si>
  <si>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</si>
  <si>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</si>
  <si>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</si>
  <si>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</si>
  <si>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</si>
  <si>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</si>
  <si>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Petersham</t>
  </si>
  <si>
    <t>Phillipston</t>
  </si>
  <si>
    <t>Princeton</t>
  </si>
  <si>
    <t>Royalston</t>
  </si>
  <si>
    <t>Rutland</t>
  </si>
  <si>
    <t>Shrewsbury</t>
  </si>
  <si>
    <t>Southborough</t>
  </si>
  <si>
    <t>Southbridge</t>
  </si>
  <si>
    <t>Spencer</t>
  </si>
  <si>
    <t>Sterling</t>
  </si>
  <si>
    <t>Sturbridge</t>
  </si>
  <si>
    <t>Sutton</t>
  </si>
  <si>
    <t>Templeton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</si>
  <si>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</si>
  <si>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</si>
  <si>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</si>
  <si>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</si>
  <si>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</si>
  <si>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</si>
  <si>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</si>
  <si>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Westminster</t>
  </si>
  <si>
    <t>Winchendon</t>
  </si>
  <si>
    <t>Worcester</t>
  </si>
  <si>
    <t xml:space="preserve">UMass Donahue Institute Population Estimates Program. Source data: Annual Estimates of the Resident Population: April 1, 2010 to July 1, 2014. U.S. Census Bureau Population Division. May 21, 2015.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</si>
</sst>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33" borderId="13" xfId="0" applyFont="1" applyFill="1" applyBorder="1" applyAlignment="1">
      <alignment horizontal="center" vertical="center"/>
    </xf>
    <xf numFmtId="14" fontId="18" fillId="33" borderId="13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0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1" xfId="42" applyNumberFormat="1" applyFont="1" applyFill="1" applyBorder="1" applyAlignment="1" applyProtection="1">
      <alignment horizontal="center" vertical="center" wrapText="1"/>
      <protection locked="0"/>
    </xf>
    <xf numFmtId="164" fontId="18" fillId="33" borderId="12" xfId="42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42" applyNumberFormat="1" applyFont="1" applyBorder="1" applyAlignment="1">
      <alignment horizontal="center" vertical="center" wrapText="1"/>
    </xf>
    <xf numFmtId="165" fontId="18" fillId="0" borderId="14" xfId="42" applyNumberFormat="1" applyFont="1" applyBorder="1" applyAlignment="1">
      <alignment horizontal="center" vertical="center" wrapText="1"/>
    </xf>
    <xf numFmtId="164" fontId="18" fillId="33" borderId="13" xfId="42" applyNumberFormat="1" applyFont="1" applyFill="1" applyBorder="1" applyAlignment="1" applyProtection="1" quotePrefix="1">
      <alignment horizontal="center" vertical="center" wrapText="1"/>
      <protection locked="0"/>
    </xf>
    <xf numFmtId="49" fontId="18" fillId="33" borderId="13" xfId="42" applyNumberFormat="1" applyFont="1" applyFill="1" applyBorder="1" applyAlignment="1" applyProtection="1" quotePrefix="1">
      <alignment horizontal="center" vertical="center" wrapText="1"/>
      <protection locked="0"/>
    </xf>
    <xf numFmtId="0" fontId="18" fillId="33" borderId="15" xfId="42" applyNumberFormat="1" applyFont="1" applyFill="1" applyBorder="1" applyAlignment="1" applyProtection="1" quotePrefix="1">
      <alignment horizontal="center" vertical="center" wrapText="1"/>
      <protection locked="0"/>
    </xf>
    <xf numFmtId="164" fontId="18" fillId="0" borderId="13" xfId="42" applyNumberFormat="1" applyFont="1" applyBorder="1" applyAlignment="1">
      <alignment horizontal="center" vertical="center" wrapText="1"/>
    </xf>
    <xf numFmtId="165" fontId="18" fillId="0" borderId="15" xfId="42" applyNumberFormat="1" applyFont="1" applyBorder="1" applyAlignment="1">
      <alignment horizontal="center" vertical="center" wrapText="1"/>
    </xf>
    <xf numFmtId="164" fontId="34" fillId="0" borderId="16" xfId="42" applyNumberFormat="1" applyFont="1" applyBorder="1" applyAlignment="1">
      <alignment/>
    </xf>
    <xf numFmtId="164" fontId="34" fillId="0" borderId="17" xfId="42" applyNumberFormat="1" applyFont="1" applyBorder="1" applyAlignment="1">
      <alignment/>
    </xf>
    <xf numFmtId="165" fontId="34" fillId="0" borderId="18" xfId="57" applyNumberFormat="1" applyFont="1" applyBorder="1" applyAlignment="1">
      <alignment/>
    </xf>
    <xf numFmtId="0" fontId="34" fillId="0" borderId="0" xfId="0" applyFont="1" applyAlignment="1">
      <alignment/>
    </xf>
    <xf numFmtId="164" fontId="0" fillId="0" borderId="19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20" xfId="0" applyBorder="1" applyAlignment="1">
      <alignment/>
    </xf>
    <xf numFmtId="165" fontId="0" fillId="0" borderId="20" xfId="57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5" fontId="0" fillId="0" borderId="23" xfId="57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165" fontId="0" fillId="0" borderId="26" xfId="57" applyNumberFormat="1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0" fontId="36" fillId="13" borderId="21" xfId="0" applyFont="1" applyFill="1" applyBorder="1" applyAlignment="1">
      <alignment horizontal="left" vertical="center" wrapText="1"/>
    </xf>
    <xf numFmtId="0" fontId="36" fillId="13" borderId="22" xfId="0" applyFont="1" applyFill="1" applyBorder="1" applyAlignment="1">
      <alignment horizontal="left" vertical="center" wrapText="1"/>
    </xf>
    <xf numFmtId="0" fontId="36" fillId="13" borderId="23" xfId="0" applyFont="1" applyFill="1" applyBorder="1" applyAlignment="1">
      <alignment horizontal="left" vertical="center" wrapText="1"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W384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3.7109375" style="0" bestFit="1" customWidth="1"/>
    <col min="2" max="7" width="13.28125" style="0" bestFit="1" customWidth="1"/>
    <col min="8" max="8" width="11.57421875" style="37" bestFit="1" customWidth="1"/>
    <col min="16" max="16" width="11.57421875" style="0" bestFit="1" customWidth="1"/>
  </cols>
  <sheetData>
    <row r="1" spans="1:100" s="5" customFormat="1" ht="44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1" s="5" customFormat="1" ht="30" customHeight="1">
      <c r="A2" s="6" t="s">
        <v>1</v>
      </c>
      <c r="B2" s="7"/>
      <c r="C2" s="8" t="s">
        <v>2</v>
      </c>
      <c r="D2" s="9"/>
      <c r="E2" s="9"/>
      <c r="F2" s="9"/>
      <c r="G2" s="10"/>
      <c r="H2" s="11" t="s">
        <v>3</v>
      </c>
      <c r="I2" s="12" t="s">
        <v>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s="5" customFormat="1" ht="48.75" customHeight="1">
      <c r="A3" s="6"/>
      <c r="B3" s="13" t="s">
        <v>5</v>
      </c>
      <c r="C3" s="14">
        <v>2010</v>
      </c>
      <c r="D3" s="14">
        <v>2011</v>
      </c>
      <c r="E3" s="14" t="s">
        <v>6</v>
      </c>
      <c r="F3" s="15">
        <v>2013</v>
      </c>
      <c r="G3" s="15">
        <v>2014</v>
      </c>
      <c r="H3" s="16"/>
      <c r="I3" s="1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9" s="21" customFormat="1" ht="15.75" thickBot="1">
      <c r="A4" s="18" t="s">
        <v>7</v>
      </c>
      <c r="B4" s="19">
        <v>6547817</v>
      </c>
      <c r="C4" s="19">
        <v>6564073</v>
      </c>
      <c r="D4" s="19">
        <v>6612270</v>
      </c>
      <c r="E4" s="19">
        <v>6655829</v>
      </c>
      <c r="F4" s="19">
        <v>6708874</v>
      </c>
      <c r="G4" s="19">
        <v>6745408</v>
      </c>
      <c r="H4" s="19">
        <v>197591</v>
      </c>
      <c r="I4" s="20">
        <v>0.03017662222386484</v>
      </c>
    </row>
    <row r="5" spans="1:9" ht="15.75" thickTop="1">
      <c r="A5" s="22"/>
      <c r="B5" s="23"/>
      <c r="C5" s="23"/>
      <c r="D5" s="23"/>
      <c r="E5" s="23"/>
      <c r="F5" s="23"/>
      <c r="G5" s="23"/>
      <c r="H5" s="23"/>
      <c r="I5" s="24"/>
    </row>
    <row r="6" spans="1:9" ht="15.75" thickBot="1">
      <c r="A6" s="18" t="s">
        <v>8</v>
      </c>
      <c r="B6" s="19">
        <f>SUM(B7:B21)</f>
        <v>215888</v>
      </c>
      <c r="C6" s="19">
        <f>SUM(C7:C21)</f>
        <v>215903</v>
      </c>
      <c r="D6" s="19">
        <f>SUM(D7:D21)</f>
        <v>215335</v>
      </c>
      <c r="E6" s="19">
        <f>SUM(E7:E21)</f>
        <v>214845</v>
      </c>
      <c r="F6" s="19">
        <f>SUM(F7:F21)</f>
        <v>214836</v>
      </c>
      <c r="G6" s="19">
        <f>SUM(G7:G21)</f>
        <v>214914</v>
      </c>
      <c r="H6" s="19">
        <f>G6-B6</f>
        <v>-974</v>
      </c>
      <c r="I6" s="20">
        <f>H6/B6</f>
        <v>-0.004511598606684947</v>
      </c>
    </row>
    <row r="7" spans="1:9" ht="15.75" thickTop="1">
      <c r="A7" s="22" t="s">
        <v>9</v>
      </c>
      <c r="B7" s="23">
        <v>9820</v>
      </c>
      <c r="C7" s="23">
        <v>9854</v>
      </c>
      <c r="D7" s="23">
        <v>9831</v>
      </c>
      <c r="E7" s="23">
        <v>9816</v>
      </c>
      <c r="F7" s="23">
        <v>9804</v>
      </c>
      <c r="G7" s="23">
        <v>9954</v>
      </c>
      <c r="H7" s="23">
        <v>134</v>
      </c>
      <c r="I7" s="25">
        <v>0.013645621181262729</v>
      </c>
    </row>
    <row r="8" spans="1:9" ht="15">
      <c r="A8" s="22" t="s">
        <v>10</v>
      </c>
      <c r="B8" s="23">
        <v>2942</v>
      </c>
      <c r="C8" s="23">
        <v>2947</v>
      </c>
      <c r="D8" s="23">
        <v>2956</v>
      </c>
      <c r="E8" s="23">
        <v>2955</v>
      </c>
      <c r="F8" s="23">
        <v>2965</v>
      </c>
      <c r="G8" s="23">
        <v>2980</v>
      </c>
      <c r="H8" s="23">
        <v>38</v>
      </c>
      <c r="I8" s="25">
        <v>0.01291638341264446</v>
      </c>
    </row>
    <row r="9" spans="1:9" ht="15">
      <c r="A9" s="22" t="s">
        <v>11</v>
      </c>
      <c r="B9" s="23">
        <v>6125</v>
      </c>
      <c r="C9" s="23">
        <v>6126</v>
      </c>
      <c r="D9" s="23">
        <v>6115</v>
      </c>
      <c r="E9" s="23">
        <v>6120</v>
      </c>
      <c r="F9" s="23">
        <v>6135</v>
      </c>
      <c r="G9" s="23">
        <v>6151</v>
      </c>
      <c r="H9" s="23">
        <v>26</v>
      </c>
      <c r="I9" s="25">
        <v>0.0042448979591836735</v>
      </c>
    </row>
    <row r="10" spans="1:9" ht="15">
      <c r="A10" s="22" t="s">
        <v>12</v>
      </c>
      <c r="B10" s="23">
        <v>2003</v>
      </c>
      <c r="C10" s="23">
        <v>2003</v>
      </c>
      <c r="D10" s="23">
        <v>2002</v>
      </c>
      <c r="E10" s="23">
        <v>2000</v>
      </c>
      <c r="F10" s="23">
        <v>2011</v>
      </c>
      <c r="G10" s="23">
        <v>2011</v>
      </c>
      <c r="H10" s="23">
        <v>8</v>
      </c>
      <c r="I10" s="25">
        <v>0.00399400898652022</v>
      </c>
    </row>
    <row r="11" spans="1:9" ht="15">
      <c r="A11" s="22" t="s">
        <v>13</v>
      </c>
      <c r="B11" s="23">
        <v>31531</v>
      </c>
      <c r="C11" s="23">
        <v>31540</v>
      </c>
      <c r="D11" s="23">
        <v>31584</v>
      </c>
      <c r="E11" s="23">
        <v>31549</v>
      </c>
      <c r="F11" s="23">
        <v>31573</v>
      </c>
      <c r="G11" s="23">
        <v>31631</v>
      </c>
      <c r="H11" s="23">
        <v>100</v>
      </c>
      <c r="I11" s="25">
        <v>0.00317148203355428</v>
      </c>
    </row>
    <row r="12" spans="1:9" ht="15">
      <c r="A12" s="22" t="s">
        <v>14</v>
      </c>
      <c r="B12" s="23">
        <v>14006</v>
      </c>
      <c r="C12" s="23">
        <v>14003</v>
      </c>
      <c r="D12" s="23">
        <v>13977</v>
      </c>
      <c r="E12" s="23">
        <v>13950</v>
      </c>
      <c r="F12" s="23">
        <v>13994</v>
      </c>
      <c r="G12" s="23">
        <v>14049</v>
      </c>
      <c r="H12" s="23">
        <v>43</v>
      </c>
      <c r="I12" s="25">
        <v>0.0030701128087962304</v>
      </c>
    </row>
    <row r="13" spans="1:9" ht="15">
      <c r="A13" s="22" t="s">
        <v>15</v>
      </c>
      <c r="B13" s="23">
        <v>2750</v>
      </c>
      <c r="C13" s="23">
        <v>2751</v>
      </c>
      <c r="D13" s="23">
        <v>2743</v>
      </c>
      <c r="E13" s="23">
        <v>2743</v>
      </c>
      <c r="F13" s="23">
        <v>2746</v>
      </c>
      <c r="G13" s="23">
        <v>2754</v>
      </c>
      <c r="H13" s="23">
        <v>4</v>
      </c>
      <c r="I13" s="25">
        <v>0.0014545454545454545</v>
      </c>
    </row>
    <row r="14" spans="1:9" ht="15">
      <c r="A14" s="22" t="s">
        <v>16</v>
      </c>
      <c r="B14" s="23">
        <v>19754</v>
      </c>
      <c r="C14" s="23">
        <v>19767</v>
      </c>
      <c r="D14" s="23">
        <v>19789</v>
      </c>
      <c r="E14" s="23">
        <v>19748</v>
      </c>
      <c r="F14" s="23">
        <v>19738</v>
      </c>
      <c r="G14" s="23">
        <v>19711</v>
      </c>
      <c r="H14" s="23">
        <v>-43</v>
      </c>
      <c r="I14" s="25">
        <v>-0.0021767743241875065</v>
      </c>
    </row>
    <row r="15" spans="1:9" ht="15">
      <c r="A15" s="22" t="s">
        <v>17</v>
      </c>
      <c r="B15" s="23">
        <v>12243</v>
      </c>
      <c r="C15" s="23">
        <v>12251</v>
      </c>
      <c r="D15" s="23">
        <v>12225</v>
      </c>
      <c r="E15" s="23">
        <v>12190</v>
      </c>
      <c r="F15" s="23">
        <v>12193</v>
      </c>
      <c r="G15" s="23">
        <v>12188</v>
      </c>
      <c r="H15" s="23">
        <v>-55</v>
      </c>
      <c r="I15" s="25">
        <v>-0.004492362982929021</v>
      </c>
    </row>
    <row r="16" spans="1:9" ht="15">
      <c r="A16" s="22" t="s">
        <v>18</v>
      </c>
      <c r="B16" s="23">
        <v>5890</v>
      </c>
      <c r="C16" s="23">
        <v>5893</v>
      </c>
      <c r="D16" s="23">
        <v>5873</v>
      </c>
      <c r="E16" s="23">
        <v>5858</v>
      </c>
      <c r="F16" s="23">
        <v>5859</v>
      </c>
      <c r="G16" s="23">
        <v>5863</v>
      </c>
      <c r="H16" s="23">
        <v>-27</v>
      </c>
      <c r="I16" s="25">
        <v>-0.0045840407470288625</v>
      </c>
    </row>
    <row r="17" spans="1:9" ht="15">
      <c r="A17" s="22" t="s">
        <v>19</v>
      </c>
      <c r="B17" s="23">
        <v>4956</v>
      </c>
      <c r="C17" s="23">
        <v>4956</v>
      </c>
      <c r="D17" s="23">
        <v>4940</v>
      </c>
      <c r="E17" s="23">
        <v>4926</v>
      </c>
      <c r="F17" s="23">
        <v>4927</v>
      </c>
      <c r="G17" s="23">
        <v>4928</v>
      </c>
      <c r="H17" s="23">
        <v>-28</v>
      </c>
      <c r="I17" s="25">
        <v>-0.005649717514124294</v>
      </c>
    </row>
    <row r="18" spans="1:9" ht="15">
      <c r="A18" s="22" t="s">
        <v>20</v>
      </c>
      <c r="B18" s="23">
        <v>20675</v>
      </c>
      <c r="C18" s="23">
        <v>20669</v>
      </c>
      <c r="D18" s="23">
        <v>20615</v>
      </c>
      <c r="E18" s="23">
        <v>20573</v>
      </c>
      <c r="F18" s="23">
        <v>20577</v>
      </c>
      <c r="G18" s="23">
        <v>20536</v>
      </c>
      <c r="H18" s="23">
        <v>-139</v>
      </c>
      <c r="I18" s="25">
        <v>-0.0067230955259975815</v>
      </c>
    </row>
    <row r="19" spans="1:9" ht="15">
      <c r="A19" s="22" t="s">
        <v>21</v>
      </c>
      <c r="B19" s="23">
        <v>23797</v>
      </c>
      <c r="C19" s="23">
        <v>23794</v>
      </c>
      <c r="D19" s="23">
        <v>23710</v>
      </c>
      <c r="E19" s="23">
        <v>23609</v>
      </c>
      <c r="F19" s="23">
        <v>23650</v>
      </c>
      <c r="G19" s="23">
        <v>23592</v>
      </c>
      <c r="H19" s="23">
        <v>-205</v>
      </c>
      <c r="I19" s="25">
        <v>-0.008614531243434047</v>
      </c>
    </row>
    <row r="20" spans="1:9" ht="15">
      <c r="A20" s="22" t="s">
        <v>22</v>
      </c>
      <c r="B20" s="23">
        <v>14207</v>
      </c>
      <c r="C20" s="23">
        <v>14203</v>
      </c>
      <c r="D20" s="23">
        <v>14144</v>
      </c>
      <c r="E20" s="23">
        <v>14088</v>
      </c>
      <c r="F20" s="23">
        <v>14060</v>
      </c>
      <c r="G20" s="23">
        <v>14037</v>
      </c>
      <c r="H20" s="23">
        <v>-170</v>
      </c>
      <c r="I20" s="25">
        <v>-0.011965932286900823</v>
      </c>
    </row>
    <row r="21" spans="1:9" ht="15">
      <c r="A21" s="26" t="s">
        <v>23</v>
      </c>
      <c r="B21" s="27">
        <v>45189</v>
      </c>
      <c r="C21" s="27">
        <v>45146</v>
      </c>
      <c r="D21" s="27">
        <v>44831</v>
      </c>
      <c r="E21" s="27">
        <v>44720</v>
      </c>
      <c r="F21" s="27">
        <v>44604</v>
      </c>
      <c r="G21" s="27">
        <v>44529</v>
      </c>
      <c r="H21" s="27">
        <v>-660</v>
      </c>
      <c r="I21" s="28">
        <v>-0.0146053243045874</v>
      </c>
    </row>
    <row r="22" spans="1:9" ht="15">
      <c r="A22" s="22"/>
      <c r="B22" s="23"/>
      <c r="C22" s="23"/>
      <c r="D22" s="23"/>
      <c r="E22" s="23"/>
      <c r="F22" s="23"/>
      <c r="G22" s="23"/>
      <c r="H22" s="23"/>
      <c r="I22" s="25"/>
    </row>
    <row r="23" spans="1:9" ht="15.75" thickBot="1">
      <c r="A23" s="18" t="s">
        <v>24</v>
      </c>
      <c r="B23" s="19">
        <f>SUM(B24:B55)</f>
        <v>131272</v>
      </c>
      <c r="C23" s="19">
        <f>SUM(C24:C55)</f>
        <v>131310</v>
      </c>
      <c r="D23" s="19">
        <f>SUM(D24:D55)</f>
        <v>130575</v>
      </c>
      <c r="E23" s="19">
        <f>SUM(E24:E55)</f>
        <v>130230</v>
      </c>
      <c r="F23" s="19">
        <f>SUM(F24:F55)</f>
        <v>129489</v>
      </c>
      <c r="G23" s="19">
        <f>SUM(G24:G55)</f>
        <v>128715</v>
      </c>
      <c r="H23" s="19">
        <f>G23-B23</f>
        <v>-2557</v>
      </c>
      <c r="I23" s="20">
        <f>H23/B23</f>
        <v>-0.019478639770857457</v>
      </c>
    </row>
    <row r="24" spans="1:9" ht="15.75" thickTop="1">
      <c r="A24" s="22" t="s">
        <v>25</v>
      </c>
      <c r="B24" s="23">
        <v>915</v>
      </c>
      <c r="C24" s="23">
        <v>921</v>
      </c>
      <c r="D24" s="23">
        <v>921</v>
      </c>
      <c r="E24" s="23">
        <v>926</v>
      </c>
      <c r="F24" s="23">
        <v>924</v>
      </c>
      <c r="G24" s="23">
        <v>919</v>
      </c>
      <c r="H24" s="23">
        <v>4</v>
      </c>
      <c r="I24" s="25">
        <v>0.004371584699453552</v>
      </c>
    </row>
    <row r="25" spans="1:9" ht="15">
      <c r="A25" s="22" t="s">
        <v>26</v>
      </c>
      <c r="B25" s="23">
        <v>1947</v>
      </c>
      <c r="C25" s="23">
        <v>1946</v>
      </c>
      <c r="D25" s="23">
        <v>1942</v>
      </c>
      <c r="E25" s="23">
        <v>1966</v>
      </c>
      <c r="F25" s="23">
        <v>1963</v>
      </c>
      <c r="G25" s="23">
        <v>1950</v>
      </c>
      <c r="H25" s="23">
        <v>3</v>
      </c>
      <c r="I25" s="25">
        <v>0.0015408320493066256</v>
      </c>
    </row>
    <row r="26" spans="1:9" ht="15">
      <c r="A26" s="22" t="s">
        <v>27</v>
      </c>
      <c r="B26" s="23">
        <v>1779</v>
      </c>
      <c r="C26" s="23">
        <v>1779</v>
      </c>
      <c r="D26" s="23">
        <v>1779</v>
      </c>
      <c r="E26" s="23">
        <v>1782</v>
      </c>
      <c r="F26" s="23">
        <v>1780</v>
      </c>
      <c r="G26" s="23">
        <v>1777</v>
      </c>
      <c r="H26" s="23">
        <v>-2</v>
      </c>
      <c r="I26" s="25">
        <v>-0.0011242270938729624</v>
      </c>
    </row>
    <row r="27" spans="1:9" ht="15">
      <c r="A27" s="22" t="s">
        <v>28</v>
      </c>
      <c r="B27" s="23">
        <v>847</v>
      </c>
      <c r="C27" s="23">
        <v>849</v>
      </c>
      <c r="D27" s="23">
        <v>853</v>
      </c>
      <c r="E27" s="23">
        <v>853</v>
      </c>
      <c r="F27" s="23">
        <v>847</v>
      </c>
      <c r="G27" s="23">
        <v>846</v>
      </c>
      <c r="H27" s="23">
        <v>-1</v>
      </c>
      <c r="I27" s="25">
        <v>-0.0011806375442739079</v>
      </c>
    </row>
    <row r="28" spans="1:9" ht="15">
      <c r="A28" s="22" t="s">
        <v>29</v>
      </c>
      <c r="B28" s="23">
        <v>899</v>
      </c>
      <c r="C28" s="23">
        <v>900</v>
      </c>
      <c r="D28" s="23">
        <v>902</v>
      </c>
      <c r="E28" s="23">
        <v>904</v>
      </c>
      <c r="F28" s="23">
        <v>901</v>
      </c>
      <c r="G28" s="23">
        <v>897</v>
      </c>
      <c r="H28" s="23">
        <v>-2</v>
      </c>
      <c r="I28" s="25">
        <v>-0.002224694104560623</v>
      </c>
    </row>
    <row r="29" spans="1:9" ht="15">
      <c r="A29" s="22" t="s">
        <v>30</v>
      </c>
      <c r="B29" s="23">
        <v>538</v>
      </c>
      <c r="C29" s="23">
        <v>538</v>
      </c>
      <c r="D29" s="23">
        <v>534</v>
      </c>
      <c r="E29" s="23">
        <v>535</v>
      </c>
      <c r="F29" s="23">
        <v>537</v>
      </c>
      <c r="G29" s="23">
        <v>536</v>
      </c>
      <c r="H29" s="23">
        <v>-2</v>
      </c>
      <c r="I29" s="25">
        <v>-0.0037174721189591076</v>
      </c>
    </row>
    <row r="30" spans="1:9" ht="15">
      <c r="A30" s="22" t="s">
        <v>31</v>
      </c>
      <c r="B30" s="23">
        <v>717</v>
      </c>
      <c r="C30" s="23">
        <v>717</v>
      </c>
      <c r="D30" s="23">
        <v>716</v>
      </c>
      <c r="E30" s="23">
        <v>717</v>
      </c>
      <c r="F30" s="23">
        <v>716</v>
      </c>
      <c r="G30" s="23">
        <v>713</v>
      </c>
      <c r="H30" s="23">
        <v>-4</v>
      </c>
      <c r="I30" s="25">
        <v>-0.005578800557880056</v>
      </c>
    </row>
    <row r="31" spans="1:9" ht="15">
      <c r="A31" s="22" t="s">
        <v>32</v>
      </c>
      <c r="B31" s="23">
        <v>1225</v>
      </c>
      <c r="C31" s="23">
        <v>1226</v>
      </c>
      <c r="D31" s="23">
        <v>1227</v>
      </c>
      <c r="E31" s="23">
        <v>1228</v>
      </c>
      <c r="F31" s="23">
        <v>1225</v>
      </c>
      <c r="G31" s="23">
        <v>1217</v>
      </c>
      <c r="H31" s="23">
        <v>-8</v>
      </c>
      <c r="I31" s="25">
        <v>-0.006530612244897959</v>
      </c>
    </row>
    <row r="32" spans="1:9" ht="15">
      <c r="A32" s="22" t="s">
        <v>33</v>
      </c>
      <c r="B32" s="23">
        <v>961</v>
      </c>
      <c r="C32" s="23">
        <v>960</v>
      </c>
      <c r="D32" s="23">
        <v>957</v>
      </c>
      <c r="E32" s="23">
        <v>957</v>
      </c>
      <c r="F32" s="23">
        <v>955</v>
      </c>
      <c r="G32" s="23">
        <v>954</v>
      </c>
      <c r="H32" s="23">
        <v>-7</v>
      </c>
      <c r="I32" s="25">
        <v>-0.007284079084287201</v>
      </c>
    </row>
    <row r="33" spans="1:9" ht="15">
      <c r="A33" s="22" t="s">
        <v>34</v>
      </c>
      <c r="B33" s="23">
        <v>494</v>
      </c>
      <c r="C33" s="23">
        <v>494</v>
      </c>
      <c r="D33" s="23">
        <v>495</v>
      </c>
      <c r="E33" s="23">
        <v>493</v>
      </c>
      <c r="F33" s="23">
        <v>491</v>
      </c>
      <c r="G33" s="23">
        <v>490</v>
      </c>
      <c r="H33" s="23">
        <v>-4</v>
      </c>
      <c r="I33" s="25">
        <v>-0.008097165991902834</v>
      </c>
    </row>
    <row r="34" spans="1:9" ht="15">
      <c r="A34" s="22" t="s">
        <v>35</v>
      </c>
      <c r="B34" s="23">
        <v>327</v>
      </c>
      <c r="C34" s="23">
        <v>327</v>
      </c>
      <c r="D34" s="23">
        <v>325</v>
      </c>
      <c r="E34" s="23">
        <v>324</v>
      </c>
      <c r="F34" s="23">
        <v>325</v>
      </c>
      <c r="G34" s="23">
        <v>324</v>
      </c>
      <c r="H34" s="23">
        <v>-3</v>
      </c>
      <c r="I34" s="25">
        <v>-0.009174311926605505</v>
      </c>
    </row>
    <row r="35" spans="1:9" ht="15">
      <c r="A35" s="22" t="s">
        <v>36</v>
      </c>
      <c r="B35" s="23">
        <v>6756</v>
      </c>
      <c r="C35" s="23">
        <v>6758</v>
      </c>
      <c r="D35" s="23">
        <v>6748</v>
      </c>
      <c r="E35" s="23">
        <v>6751</v>
      </c>
      <c r="F35" s="23">
        <v>6727</v>
      </c>
      <c r="G35" s="23">
        <v>6693</v>
      </c>
      <c r="H35" s="23">
        <v>-63</v>
      </c>
      <c r="I35" s="25">
        <v>-0.009325044404973356</v>
      </c>
    </row>
    <row r="36" spans="1:9" ht="15">
      <c r="A36" s="22" t="s">
        <v>37</v>
      </c>
      <c r="B36" s="23">
        <v>1509</v>
      </c>
      <c r="C36" s="23">
        <v>1508</v>
      </c>
      <c r="D36" s="23">
        <v>1504</v>
      </c>
      <c r="E36" s="23">
        <v>1503</v>
      </c>
      <c r="F36" s="23">
        <v>1499</v>
      </c>
      <c r="G36" s="23">
        <v>1492</v>
      </c>
      <c r="H36" s="23">
        <v>-17</v>
      </c>
      <c r="I36" s="25">
        <v>-0.01126573889993373</v>
      </c>
    </row>
    <row r="37" spans="1:9" ht="15">
      <c r="A37" s="22" t="s">
        <v>38</v>
      </c>
      <c r="B37" s="23">
        <v>5943</v>
      </c>
      <c r="C37" s="23">
        <v>5947</v>
      </c>
      <c r="D37" s="23">
        <v>5928</v>
      </c>
      <c r="E37" s="23">
        <v>5937</v>
      </c>
      <c r="F37" s="23">
        <v>5906</v>
      </c>
      <c r="G37" s="23">
        <v>5861</v>
      </c>
      <c r="H37" s="23">
        <v>-82</v>
      </c>
      <c r="I37" s="25">
        <v>-0.013797745246508498</v>
      </c>
    </row>
    <row r="38" spans="1:9" ht="15">
      <c r="A38" s="22" t="s">
        <v>39</v>
      </c>
      <c r="B38" s="23">
        <v>5078</v>
      </c>
      <c r="C38" s="23">
        <v>5075</v>
      </c>
      <c r="D38" s="23">
        <v>5059</v>
      </c>
      <c r="E38" s="23">
        <v>5055</v>
      </c>
      <c r="F38" s="23">
        <v>5043</v>
      </c>
      <c r="G38" s="23">
        <v>5004</v>
      </c>
      <c r="H38" s="23">
        <v>-74</v>
      </c>
      <c r="I38" s="25">
        <v>-0.0145726664040961</v>
      </c>
    </row>
    <row r="39" spans="1:9" ht="15">
      <c r="A39" s="22" t="s">
        <v>40</v>
      </c>
      <c r="B39" s="23">
        <v>3257</v>
      </c>
      <c r="C39" s="23">
        <v>3255</v>
      </c>
      <c r="D39" s="23">
        <v>3242</v>
      </c>
      <c r="E39" s="23">
        <v>3237</v>
      </c>
      <c r="F39" s="23">
        <v>3224</v>
      </c>
      <c r="G39" s="23">
        <v>3208</v>
      </c>
      <c r="H39" s="23">
        <v>-49</v>
      </c>
      <c r="I39" s="25">
        <v>-0.015044519496469143</v>
      </c>
    </row>
    <row r="40" spans="1:9" ht="15">
      <c r="A40" s="22" t="s">
        <v>41</v>
      </c>
      <c r="B40" s="23">
        <v>692</v>
      </c>
      <c r="C40" s="23">
        <v>692</v>
      </c>
      <c r="D40" s="23">
        <v>691</v>
      </c>
      <c r="E40" s="23">
        <v>688</v>
      </c>
      <c r="F40" s="23">
        <v>685</v>
      </c>
      <c r="G40" s="23">
        <v>681</v>
      </c>
      <c r="H40" s="23">
        <v>-11</v>
      </c>
      <c r="I40" s="25">
        <v>-0.015895953757225433</v>
      </c>
    </row>
    <row r="41" spans="1:9" ht="15">
      <c r="A41" s="22" t="s">
        <v>42</v>
      </c>
      <c r="B41" s="23">
        <v>3235</v>
      </c>
      <c r="C41" s="23">
        <v>3233</v>
      </c>
      <c r="D41" s="23">
        <v>3225</v>
      </c>
      <c r="E41" s="23">
        <v>3223</v>
      </c>
      <c r="F41" s="23">
        <v>3202</v>
      </c>
      <c r="G41" s="23">
        <v>3181</v>
      </c>
      <c r="H41" s="23">
        <v>-54</v>
      </c>
      <c r="I41" s="25">
        <v>-0.01669242658423493</v>
      </c>
    </row>
    <row r="42" spans="1:9" ht="15">
      <c r="A42" s="22" t="s">
        <v>43</v>
      </c>
      <c r="B42" s="23">
        <v>1612</v>
      </c>
      <c r="C42" s="23">
        <v>1610</v>
      </c>
      <c r="D42" s="23">
        <v>1605</v>
      </c>
      <c r="E42" s="23">
        <v>1603</v>
      </c>
      <c r="F42" s="23">
        <v>1596</v>
      </c>
      <c r="G42" s="23">
        <v>1585</v>
      </c>
      <c r="H42" s="23">
        <v>-27</v>
      </c>
      <c r="I42" s="25">
        <v>-0.016749379652605458</v>
      </c>
    </row>
    <row r="43" spans="1:9" ht="15">
      <c r="A43" s="22" t="s">
        <v>44</v>
      </c>
      <c r="B43" s="23">
        <v>228</v>
      </c>
      <c r="C43" s="23">
        <v>228</v>
      </c>
      <c r="D43" s="23">
        <v>227</v>
      </c>
      <c r="E43" s="23">
        <v>227</v>
      </c>
      <c r="F43" s="23">
        <v>226</v>
      </c>
      <c r="G43" s="23">
        <v>224</v>
      </c>
      <c r="H43" s="23">
        <v>-4</v>
      </c>
      <c r="I43" s="25">
        <v>-0.017543859649122806</v>
      </c>
    </row>
    <row r="44" spans="1:9" ht="15">
      <c r="A44" s="22" t="s">
        <v>45</v>
      </c>
      <c r="B44" s="23">
        <v>1702</v>
      </c>
      <c r="C44" s="23">
        <v>1701</v>
      </c>
      <c r="D44" s="23">
        <v>1692</v>
      </c>
      <c r="E44" s="23">
        <v>1691</v>
      </c>
      <c r="F44" s="23">
        <v>1683</v>
      </c>
      <c r="G44" s="23">
        <v>1672</v>
      </c>
      <c r="H44" s="23">
        <v>-30</v>
      </c>
      <c r="I44" s="25">
        <v>-0.01762632197414806</v>
      </c>
    </row>
    <row r="45" spans="1:9" ht="15">
      <c r="A45" s="22" t="s">
        <v>46</v>
      </c>
      <c r="B45" s="23">
        <v>167</v>
      </c>
      <c r="C45" s="23">
        <v>167</v>
      </c>
      <c r="D45" s="23">
        <v>166</v>
      </c>
      <c r="E45" s="23">
        <v>166</v>
      </c>
      <c r="F45" s="23">
        <v>165</v>
      </c>
      <c r="G45" s="23">
        <v>164</v>
      </c>
      <c r="H45" s="23">
        <v>-3</v>
      </c>
      <c r="I45" s="25">
        <v>-0.017964071856287425</v>
      </c>
    </row>
    <row r="46" spans="1:9" ht="15">
      <c r="A46" s="22" t="s">
        <v>47</v>
      </c>
      <c r="B46" s="23">
        <v>1306</v>
      </c>
      <c r="C46" s="23">
        <v>1305</v>
      </c>
      <c r="D46" s="23">
        <v>1299</v>
      </c>
      <c r="E46" s="23">
        <v>1296</v>
      </c>
      <c r="F46" s="23">
        <v>1291</v>
      </c>
      <c r="G46" s="23">
        <v>1282</v>
      </c>
      <c r="H46" s="23">
        <v>-24</v>
      </c>
      <c r="I46" s="25">
        <v>-0.018376722817764167</v>
      </c>
    </row>
    <row r="47" spans="1:9" ht="15">
      <c r="A47" s="22" t="s">
        <v>48</v>
      </c>
      <c r="B47" s="23">
        <v>752</v>
      </c>
      <c r="C47" s="23">
        <v>752</v>
      </c>
      <c r="D47" s="23">
        <v>751</v>
      </c>
      <c r="E47" s="23">
        <v>750</v>
      </c>
      <c r="F47" s="23">
        <v>745</v>
      </c>
      <c r="G47" s="23">
        <v>738</v>
      </c>
      <c r="H47" s="23">
        <v>-14</v>
      </c>
      <c r="I47" s="25">
        <v>-0.018617021276595744</v>
      </c>
    </row>
    <row r="48" spans="1:9" ht="15">
      <c r="A48" s="22" t="s">
        <v>49</v>
      </c>
      <c r="B48" s="23">
        <v>7754</v>
      </c>
      <c r="C48" s="23">
        <v>7774</v>
      </c>
      <c r="D48" s="23">
        <v>7741</v>
      </c>
      <c r="E48" s="23">
        <v>7532</v>
      </c>
      <c r="F48" s="23">
        <v>7463</v>
      </c>
      <c r="G48" s="23">
        <v>7605</v>
      </c>
      <c r="H48" s="23">
        <v>-149</v>
      </c>
      <c r="I48" s="25">
        <v>-0.01921588857363941</v>
      </c>
    </row>
    <row r="49" spans="1:9" ht="15">
      <c r="A49" s="22" t="s">
        <v>50</v>
      </c>
      <c r="B49" s="23">
        <v>7104</v>
      </c>
      <c r="C49" s="23">
        <v>7095</v>
      </c>
      <c r="D49" s="23">
        <v>7030</v>
      </c>
      <c r="E49" s="23">
        <v>7038</v>
      </c>
      <c r="F49" s="23">
        <v>7000</v>
      </c>
      <c r="G49" s="23">
        <v>6945</v>
      </c>
      <c r="H49" s="23">
        <v>-159</v>
      </c>
      <c r="I49" s="25">
        <v>-0.022381756756756757</v>
      </c>
    </row>
    <row r="50" spans="1:9" ht="15">
      <c r="A50" s="22" t="s">
        <v>51</v>
      </c>
      <c r="B50" s="23">
        <v>44737</v>
      </c>
      <c r="C50" s="23">
        <v>44701</v>
      </c>
      <c r="D50" s="23">
        <v>44395</v>
      </c>
      <c r="E50" s="23">
        <v>44307</v>
      </c>
      <c r="F50" s="23">
        <v>44068</v>
      </c>
      <c r="G50" s="23">
        <v>43697</v>
      </c>
      <c r="H50" s="23">
        <v>-1040</v>
      </c>
      <c r="I50" s="25">
        <v>-0.023246976775376085</v>
      </c>
    </row>
    <row r="51" spans="1:9" ht="15">
      <c r="A51" s="22" t="s">
        <v>52</v>
      </c>
      <c r="B51" s="23">
        <v>1475</v>
      </c>
      <c r="C51" s="23">
        <v>1474</v>
      </c>
      <c r="D51" s="23">
        <v>1465</v>
      </c>
      <c r="E51" s="23">
        <v>1461</v>
      </c>
      <c r="F51" s="23">
        <v>1451</v>
      </c>
      <c r="G51" s="23">
        <v>1440</v>
      </c>
      <c r="H51" s="23">
        <v>-35</v>
      </c>
      <c r="I51" s="25">
        <v>-0.023728813559322035</v>
      </c>
    </row>
    <row r="52" spans="1:9" ht="15">
      <c r="A52" s="22" t="s">
        <v>53</v>
      </c>
      <c r="B52" s="23">
        <v>3091</v>
      </c>
      <c r="C52" s="23">
        <v>3087</v>
      </c>
      <c r="D52" s="23">
        <v>3069</v>
      </c>
      <c r="E52" s="23">
        <v>3061</v>
      </c>
      <c r="F52" s="23">
        <v>3039</v>
      </c>
      <c r="G52" s="23">
        <v>3015</v>
      </c>
      <c r="H52" s="23">
        <v>-76</v>
      </c>
      <c r="I52" s="25">
        <v>-0.024587512131996118</v>
      </c>
    </row>
    <row r="53" spans="1:9" ht="15">
      <c r="A53" s="22" t="s">
        <v>54</v>
      </c>
      <c r="B53" s="23">
        <v>8485</v>
      </c>
      <c r="C53" s="23">
        <v>8476</v>
      </c>
      <c r="D53" s="23">
        <v>8420</v>
      </c>
      <c r="E53" s="23">
        <v>8397</v>
      </c>
      <c r="F53" s="23">
        <v>8344</v>
      </c>
      <c r="G53" s="23">
        <v>8271</v>
      </c>
      <c r="H53" s="23">
        <v>-214</v>
      </c>
      <c r="I53" s="25">
        <v>-0.025220978196817914</v>
      </c>
    </row>
    <row r="54" spans="1:9" ht="15">
      <c r="A54" s="22" t="s">
        <v>55</v>
      </c>
      <c r="B54" s="23">
        <v>2032</v>
      </c>
      <c r="C54" s="23">
        <v>2031</v>
      </c>
      <c r="D54" s="23">
        <v>2019</v>
      </c>
      <c r="E54" s="23">
        <v>2013</v>
      </c>
      <c r="F54" s="23">
        <v>1998</v>
      </c>
      <c r="G54" s="23">
        <v>1980</v>
      </c>
      <c r="H54" s="23">
        <v>-52</v>
      </c>
      <c r="I54" s="25">
        <v>-0.025590551181102362</v>
      </c>
    </row>
    <row r="55" spans="1:9" ht="15">
      <c r="A55" s="26" t="s">
        <v>56</v>
      </c>
      <c r="B55" s="27">
        <v>13708</v>
      </c>
      <c r="C55" s="27">
        <v>13784</v>
      </c>
      <c r="D55" s="27">
        <v>13648</v>
      </c>
      <c r="E55" s="27">
        <v>13609</v>
      </c>
      <c r="F55" s="27">
        <v>13470</v>
      </c>
      <c r="G55" s="27">
        <v>13354</v>
      </c>
      <c r="H55" s="27">
        <v>-354</v>
      </c>
      <c r="I55" s="28">
        <v>-0.025824336154070617</v>
      </c>
    </row>
    <row r="56" spans="1:9" ht="15">
      <c r="A56" s="22"/>
      <c r="B56" s="23"/>
      <c r="C56" s="23"/>
      <c r="D56" s="23"/>
      <c r="E56" s="23"/>
      <c r="F56" s="23"/>
      <c r="G56" s="23"/>
      <c r="H56" s="23"/>
      <c r="I56" s="25"/>
    </row>
    <row r="57" spans="1:9" s="21" customFormat="1" ht="15.75" thickBot="1">
      <c r="A57" s="18" t="s">
        <v>57</v>
      </c>
      <c r="B57" s="19">
        <f>SUM(B58:B77)</f>
        <v>548285</v>
      </c>
      <c r="C57" s="19">
        <f>SUM(C58:C77)</f>
        <v>549076</v>
      </c>
      <c r="D57" s="19">
        <f>SUM(D58:D77)</f>
        <v>549125</v>
      </c>
      <c r="E57" s="19">
        <f>SUM(E58:E77)</f>
        <v>550765</v>
      </c>
      <c r="F57" s="19">
        <f>SUM(F58:F77)</f>
        <v>552167</v>
      </c>
      <c r="G57" s="19">
        <f>SUM(G58:G77)</f>
        <v>554194</v>
      </c>
      <c r="H57" s="19">
        <f>G57-B57</f>
        <v>5909</v>
      </c>
      <c r="I57" s="20">
        <f>H57/B57</f>
        <v>0.01077724176295175</v>
      </c>
    </row>
    <row r="58" spans="1:9" ht="15.75" thickTop="1">
      <c r="A58" s="22" t="s">
        <v>58</v>
      </c>
      <c r="B58" s="23">
        <v>13722</v>
      </c>
      <c r="C58" s="23">
        <v>13744</v>
      </c>
      <c r="D58" s="23">
        <v>13854</v>
      </c>
      <c r="E58" s="23">
        <v>13974</v>
      </c>
      <c r="F58" s="23">
        <v>14354</v>
      </c>
      <c r="G58" s="23">
        <v>14683</v>
      </c>
      <c r="H58" s="23">
        <v>961</v>
      </c>
      <c r="I58" s="25">
        <v>0.070033522810086</v>
      </c>
    </row>
    <row r="59" spans="1:9" ht="15">
      <c r="A59" s="22" t="s">
        <v>59</v>
      </c>
      <c r="B59" s="23">
        <v>23112</v>
      </c>
      <c r="C59" s="23">
        <v>23335</v>
      </c>
      <c r="D59" s="23">
        <v>23254</v>
      </c>
      <c r="E59" s="23">
        <v>23635</v>
      </c>
      <c r="F59" s="23">
        <v>23670</v>
      </c>
      <c r="G59" s="23">
        <v>23907</v>
      </c>
      <c r="H59" s="23">
        <v>795</v>
      </c>
      <c r="I59" s="25">
        <v>0.03439771547248183</v>
      </c>
    </row>
    <row r="60" spans="1:9" ht="15">
      <c r="A60" s="22" t="s">
        <v>60</v>
      </c>
      <c r="B60" s="23">
        <v>7086</v>
      </c>
      <c r="C60" s="23">
        <v>7086</v>
      </c>
      <c r="D60" s="23">
        <v>7089</v>
      </c>
      <c r="E60" s="23">
        <v>7144</v>
      </c>
      <c r="F60" s="23">
        <v>7211</v>
      </c>
      <c r="G60" s="23">
        <v>7315</v>
      </c>
      <c r="H60" s="23">
        <v>229</v>
      </c>
      <c r="I60" s="25">
        <v>0.03231724527236805</v>
      </c>
    </row>
    <row r="61" spans="1:9" ht="15">
      <c r="A61" s="22" t="s">
        <v>61</v>
      </c>
      <c r="B61" s="23">
        <v>11608</v>
      </c>
      <c r="C61" s="23">
        <v>11625</v>
      </c>
      <c r="D61" s="23">
        <v>11666</v>
      </c>
      <c r="E61" s="23">
        <v>11729</v>
      </c>
      <c r="F61" s="23">
        <v>11822</v>
      </c>
      <c r="G61" s="23">
        <v>11926</v>
      </c>
      <c r="H61" s="23">
        <v>318</v>
      </c>
      <c r="I61" s="25">
        <v>0.02739490006891799</v>
      </c>
    </row>
    <row r="62" spans="1:9" ht="15">
      <c r="A62" s="22" t="s">
        <v>62</v>
      </c>
      <c r="B62" s="23">
        <v>6411</v>
      </c>
      <c r="C62" s="23">
        <v>6418</v>
      </c>
      <c r="D62" s="23">
        <v>6455</v>
      </c>
      <c r="E62" s="23">
        <v>6493</v>
      </c>
      <c r="F62" s="23">
        <v>6511</v>
      </c>
      <c r="G62" s="23">
        <v>6580</v>
      </c>
      <c r="H62" s="23">
        <v>169</v>
      </c>
      <c r="I62" s="25">
        <v>0.026360942130712838</v>
      </c>
    </row>
    <row r="63" spans="1:9" ht="15">
      <c r="A63" s="22" t="s">
        <v>63</v>
      </c>
      <c r="B63" s="23">
        <v>8870</v>
      </c>
      <c r="C63" s="23">
        <v>8878</v>
      </c>
      <c r="D63" s="23">
        <v>8893</v>
      </c>
      <c r="E63" s="23">
        <v>8938</v>
      </c>
      <c r="F63" s="23">
        <v>9026</v>
      </c>
      <c r="G63" s="23">
        <v>9093</v>
      </c>
      <c r="H63" s="23">
        <v>223</v>
      </c>
      <c r="I63" s="25">
        <v>0.025140924464487034</v>
      </c>
    </row>
    <row r="64" spans="1:9" ht="15">
      <c r="A64" s="22" t="s">
        <v>64</v>
      </c>
      <c r="B64" s="23">
        <v>13383</v>
      </c>
      <c r="C64" s="23">
        <v>13390</v>
      </c>
      <c r="D64" s="23">
        <v>13429</v>
      </c>
      <c r="E64" s="23">
        <v>13484</v>
      </c>
      <c r="F64" s="23">
        <v>13552</v>
      </c>
      <c r="G64" s="23">
        <v>13691</v>
      </c>
      <c r="H64" s="23">
        <v>308</v>
      </c>
      <c r="I64" s="25">
        <v>0.023014271837405665</v>
      </c>
    </row>
    <row r="65" spans="1:9" ht="15">
      <c r="A65" s="22" t="s">
        <v>65</v>
      </c>
      <c r="B65" s="23">
        <v>19031</v>
      </c>
      <c r="C65" s="23">
        <v>19154</v>
      </c>
      <c r="D65" s="23">
        <v>19228</v>
      </c>
      <c r="E65" s="23">
        <v>19308</v>
      </c>
      <c r="F65" s="23">
        <v>19353</v>
      </c>
      <c r="G65" s="23">
        <v>19396</v>
      </c>
      <c r="H65" s="23">
        <v>365</v>
      </c>
      <c r="I65" s="25">
        <v>0.01917923388156166</v>
      </c>
    </row>
    <row r="66" spans="1:9" ht="15">
      <c r="A66" s="22" t="s">
        <v>66</v>
      </c>
      <c r="B66" s="23">
        <v>15865</v>
      </c>
      <c r="C66" s="23">
        <v>15876</v>
      </c>
      <c r="D66" s="23">
        <v>15928</v>
      </c>
      <c r="E66" s="23">
        <v>16002</v>
      </c>
      <c r="F66" s="23">
        <v>16067</v>
      </c>
      <c r="G66" s="23">
        <v>16150</v>
      </c>
      <c r="H66" s="23">
        <v>285</v>
      </c>
      <c r="I66" s="25">
        <v>0.017964071856287425</v>
      </c>
    </row>
    <row r="67" spans="1:9" ht="15">
      <c r="A67" s="22" t="s">
        <v>67</v>
      </c>
      <c r="B67" s="23">
        <v>23184</v>
      </c>
      <c r="C67" s="23">
        <v>23193</v>
      </c>
      <c r="D67" s="23">
        <v>23209</v>
      </c>
      <c r="E67" s="23">
        <v>23385</v>
      </c>
      <c r="F67" s="23">
        <v>23527</v>
      </c>
      <c r="G67" s="23">
        <v>23595</v>
      </c>
      <c r="H67" s="23">
        <v>411</v>
      </c>
      <c r="I67" s="25">
        <v>0.017727743271221532</v>
      </c>
    </row>
    <row r="68" spans="1:9" ht="15">
      <c r="A68" s="22" t="s">
        <v>68</v>
      </c>
      <c r="B68" s="23">
        <v>15532</v>
      </c>
      <c r="C68" s="23">
        <v>15542</v>
      </c>
      <c r="D68" s="23">
        <v>15577</v>
      </c>
      <c r="E68" s="23">
        <v>15636</v>
      </c>
      <c r="F68" s="23">
        <v>15689</v>
      </c>
      <c r="G68" s="23">
        <v>15742</v>
      </c>
      <c r="H68" s="23">
        <v>210</v>
      </c>
      <c r="I68" s="25">
        <v>0.013520473860417203</v>
      </c>
    </row>
    <row r="69" spans="1:9" ht="15">
      <c r="A69" s="22" t="s">
        <v>69</v>
      </c>
      <c r="B69" s="23">
        <v>55874</v>
      </c>
      <c r="C69" s="23">
        <v>55881</v>
      </c>
      <c r="D69" s="23">
        <v>55902</v>
      </c>
      <c r="E69" s="23">
        <v>55978</v>
      </c>
      <c r="F69" s="23">
        <v>56051</v>
      </c>
      <c r="G69" s="23">
        <v>56544</v>
      </c>
      <c r="H69" s="23">
        <v>670</v>
      </c>
      <c r="I69" s="25">
        <v>0.011991266062927301</v>
      </c>
    </row>
    <row r="70" spans="1:9" ht="15">
      <c r="A70" s="22" t="s">
        <v>70</v>
      </c>
      <c r="B70" s="23">
        <v>34032</v>
      </c>
      <c r="C70" s="23">
        <v>34374</v>
      </c>
      <c r="D70" s="23">
        <v>34292</v>
      </c>
      <c r="E70" s="23">
        <v>34466</v>
      </c>
      <c r="F70" s="23">
        <v>34281</v>
      </c>
      <c r="G70" s="23">
        <v>34415</v>
      </c>
      <c r="H70" s="23">
        <v>383</v>
      </c>
      <c r="I70" s="25">
        <v>0.011254113775270334</v>
      </c>
    </row>
    <row r="71" spans="1:9" ht="15">
      <c r="A71" s="22" t="s">
        <v>71</v>
      </c>
      <c r="B71" s="23">
        <v>10303</v>
      </c>
      <c r="C71" s="23">
        <v>10303</v>
      </c>
      <c r="D71" s="23">
        <v>10296</v>
      </c>
      <c r="E71" s="23">
        <v>10311</v>
      </c>
      <c r="F71" s="23">
        <v>10345</v>
      </c>
      <c r="G71" s="23">
        <v>10410</v>
      </c>
      <c r="H71" s="23">
        <v>107</v>
      </c>
      <c r="I71" s="25">
        <v>0.010385324662719596</v>
      </c>
    </row>
    <row r="72" spans="1:9" ht="15">
      <c r="A72" s="22" t="s">
        <v>72</v>
      </c>
      <c r="B72" s="23">
        <v>15873</v>
      </c>
      <c r="C72" s="23">
        <v>15883</v>
      </c>
      <c r="D72" s="23">
        <v>15903</v>
      </c>
      <c r="E72" s="23">
        <v>15965</v>
      </c>
      <c r="F72" s="23">
        <v>16028</v>
      </c>
      <c r="G72" s="23">
        <v>16034</v>
      </c>
      <c r="H72" s="23">
        <v>161</v>
      </c>
      <c r="I72" s="25">
        <v>0.010143010143010143</v>
      </c>
    </row>
    <row r="73" spans="1:9" ht="15">
      <c r="A73" s="22" t="s">
        <v>73</v>
      </c>
      <c r="B73" s="23">
        <v>43593</v>
      </c>
      <c r="C73" s="23">
        <v>43600</v>
      </c>
      <c r="D73" s="23">
        <v>43663</v>
      </c>
      <c r="E73" s="23">
        <v>43793</v>
      </c>
      <c r="F73" s="23">
        <v>43885</v>
      </c>
      <c r="G73" s="23">
        <v>43970</v>
      </c>
      <c r="H73" s="23">
        <v>377</v>
      </c>
      <c r="I73" s="25">
        <v>0.008648177459683895</v>
      </c>
    </row>
    <row r="74" spans="1:9" ht="15">
      <c r="A74" s="22" t="s">
        <v>74</v>
      </c>
      <c r="B74" s="23">
        <v>28712</v>
      </c>
      <c r="C74" s="23">
        <v>28719</v>
      </c>
      <c r="D74" s="23">
        <v>28709</v>
      </c>
      <c r="E74" s="23">
        <v>28759</v>
      </c>
      <c r="F74" s="23">
        <v>28809</v>
      </c>
      <c r="G74" s="23">
        <v>28908</v>
      </c>
      <c r="H74" s="23">
        <v>196</v>
      </c>
      <c r="I74" s="25">
        <v>0.0068264140429088885</v>
      </c>
    </row>
    <row r="75" spans="1:9" ht="15">
      <c r="A75" s="22" t="s">
        <v>75</v>
      </c>
      <c r="B75" s="23">
        <v>18165</v>
      </c>
      <c r="C75" s="23">
        <v>18209</v>
      </c>
      <c r="D75" s="23">
        <v>18242</v>
      </c>
      <c r="E75" s="23">
        <v>18280</v>
      </c>
      <c r="F75" s="23">
        <v>18295</v>
      </c>
      <c r="G75" s="23">
        <v>18278</v>
      </c>
      <c r="H75" s="23">
        <v>113</v>
      </c>
      <c r="I75" s="25">
        <v>0.0062207541976328105</v>
      </c>
    </row>
    <row r="76" spans="1:9" ht="15">
      <c r="A76" s="22" t="s">
        <v>76</v>
      </c>
      <c r="B76" s="23">
        <v>88857</v>
      </c>
      <c r="C76" s="23">
        <v>88842</v>
      </c>
      <c r="D76" s="23">
        <v>88738</v>
      </c>
      <c r="E76" s="23">
        <v>88674</v>
      </c>
      <c r="F76" s="23">
        <v>88718</v>
      </c>
      <c r="G76" s="23">
        <v>88712</v>
      </c>
      <c r="H76" s="23">
        <v>-145</v>
      </c>
      <c r="I76" s="25">
        <v>-0.0016318354209572685</v>
      </c>
    </row>
    <row r="77" spans="1:9" ht="15">
      <c r="A77" s="26" t="s">
        <v>77</v>
      </c>
      <c r="B77" s="27">
        <v>95072</v>
      </c>
      <c r="C77" s="27">
        <v>95024</v>
      </c>
      <c r="D77" s="27">
        <v>94798</v>
      </c>
      <c r="E77" s="27">
        <v>94811</v>
      </c>
      <c r="F77" s="27">
        <v>94973</v>
      </c>
      <c r="G77" s="27">
        <v>94845</v>
      </c>
      <c r="H77" s="27">
        <v>-227</v>
      </c>
      <c r="I77" s="28">
        <v>-0.002387664086166274</v>
      </c>
    </row>
    <row r="78" spans="1:9" ht="15">
      <c r="A78" s="22"/>
      <c r="B78" s="23"/>
      <c r="C78" s="23"/>
      <c r="D78" s="23"/>
      <c r="E78" s="23"/>
      <c r="F78" s="23"/>
      <c r="G78" s="23"/>
      <c r="H78" s="23"/>
      <c r="I78" s="25"/>
    </row>
    <row r="79" spans="1:9" s="21" customFormat="1" ht="15.75" thickBot="1">
      <c r="A79" s="18" t="s">
        <v>78</v>
      </c>
      <c r="B79" s="19">
        <f>SUM(B80:B86)</f>
        <v>16535</v>
      </c>
      <c r="C79" s="19">
        <f>SUM(C80:C86)</f>
        <v>16553</v>
      </c>
      <c r="D79" s="19">
        <f>SUM(D80:D86)</f>
        <v>16679</v>
      </c>
      <c r="E79" s="19">
        <f>SUM(E80:E86)</f>
        <v>16796</v>
      </c>
      <c r="F79" s="19">
        <f>SUM(F80:F86)</f>
        <v>17190</v>
      </c>
      <c r="G79" s="19">
        <f>SUM(G80:G86)</f>
        <v>17356</v>
      </c>
      <c r="H79" s="19">
        <f>G79-B79</f>
        <v>821</v>
      </c>
      <c r="I79" s="20">
        <f>H79/B79</f>
        <v>0.04965225279709707</v>
      </c>
    </row>
    <row r="80" spans="1:9" ht="15.75" thickTop="1">
      <c r="A80" s="22" t="s">
        <v>79</v>
      </c>
      <c r="B80" s="23">
        <v>866</v>
      </c>
      <c r="C80" s="23">
        <v>868</v>
      </c>
      <c r="D80" s="23">
        <v>878</v>
      </c>
      <c r="E80" s="23">
        <v>886</v>
      </c>
      <c r="F80" s="23">
        <v>910</v>
      </c>
      <c r="G80" s="23">
        <v>921</v>
      </c>
      <c r="H80" s="23">
        <v>55</v>
      </c>
      <c r="I80" s="25">
        <v>0.06351039260969978</v>
      </c>
    </row>
    <row r="81" spans="1:9" ht="15">
      <c r="A81" s="22" t="s">
        <v>80</v>
      </c>
      <c r="B81" s="23">
        <v>4067</v>
      </c>
      <c r="C81" s="23">
        <v>4073</v>
      </c>
      <c r="D81" s="23">
        <v>4117</v>
      </c>
      <c r="E81" s="23">
        <v>4156</v>
      </c>
      <c r="F81" s="23">
        <v>4258</v>
      </c>
      <c r="G81" s="23">
        <v>4308</v>
      </c>
      <c r="H81" s="23">
        <v>241</v>
      </c>
      <c r="I81" s="25">
        <v>0.05925743791492501</v>
      </c>
    </row>
    <row r="82" spans="1:9" ht="15">
      <c r="A82" s="22" t="s">
        <v>81</v>
      </c>
      <c r="B82" s="23">
        <v>2740</v>
      </c>
      <c r="C82" s="23">
        <v>2743</v>
      </c>
      <c r="D82" s="23">
        <v>2764</v>
      </c>
      <c r="E82" s="23">
        <v>2785</v>
      </c>
      <c r="F82" s="23">
        <v>2863</v>
      </c>
      <c r="G82" s="23">
        <v>2901</v>
      </c>
      <c r="H82" s="23">
        <v>161</v>
      </c>
      <c r="I82" s="25">
        <v>0.05875912408759124</v>
      </c>
    </row>
    <row r="83" spans="1:9" ht="15">
      <c r="A83" s="22" t="s">
        <v>82</v>
      </c>
      <c r="B83" s="23">
        <v>3949</v>
      </c>
      <c r="C83" s="23">
        <v>3953</v>
      </c>
      <c r="D83" s="23">
        <v>3981</v>
      </c>
      <c r="E83" s="23">
        <v>4007</v>
      </c>
      <c r="F83" s="23">
        <v>4096</v>
      </c>
      <c r="G83" s="23">
        <v>4128</v>
      </c>
      <c r="H83" s="23">
        <v>179</v>
      </c>
      <c r="I83" s="25">
        <v>0.045327931121802986</v>
      </c>
    </row>
    <row r="84" spans="1:9" ht="15">
      <c r="A84" s="22" t="s">
        <v>83</v>
      </c>
      <c r="B84" s="23">
        <v>311</v>
      </c>
      <c r="C84" s="23">
        <v>312</v>
      </c>
      <c r="D84" s="23">
        <v>313</v>
      </c>
      <c r="E84" s="23">
        <v>314</v>
      </c>
      <c r="F84" s="23">
        <v>321</v>
      </c>
      <c r="G84" s="23">
        <v>323</v>
      </c>
      <c r="H84" s="23">
        <v>12</v>
      </c>
      <c r="I84" s="25">
        <v>0.03858520900321544</v>
      </c>
    </row>
    <row r="85" spans="1:9" ht="15">
      <c r="A85" s="22" t="s">
        <v>84</v>
      </c>
      <c r="B85" s="23">
        <v>4527</v>
      </c>
      <c r="C85" s="23">
        <v>4529</v>
      </c>
      <c r="D85" s="23">
        <v>4551</v>
      </c>
      <c r="E85" s="23">
        <v>4572</v>
      </c>
      <c r="F85" s="23">
        <v>4665</v>
      </c>
      <c r="G85" s="23">
        <v>4698</v>
      </c>
      <c r="H85" s="23">
        <v>171</v>
      </c>
      <c r="I85" s="25">
        <v>0.03777335984095427</v>
      </c>
    </row>
    <row r="86" spans="1:9" ht="15">
      <c r="A86" s="26" t="s">
        <v>85</v>
      </c>
      <c r="B86" s="27">
        <v>75</v>
      </c>
      <c r="C86" s="27">
        <v>75</v>
      </c>
      <c r="D86" s="27">
        <v>75</v>
      </c>
      <c r="E86" s="27">
        <v>76</v>
      </c>
      <c r="F86" s="27">
        <v>77</v>
      </c>
      <c r="G86" s="27">
        <v>77</v>
      </c>
      <c r="H86" s="27">
        <v>2</v>
      </c>
      <c r="I86" s="28">
        <v>0.02666666666666667</v>
      </c>
    </row>
    <row r="87" spans="1:9" ht="15">
      <c r="A87" s="22"/>
      <c r="B87" s="23"/>
      <c r="C87" s="23"/>
      <c r="D87" s="23"/>
      <c r="E87" s="23"/>
      <c r="F87" s="23"/>
      <c r="G87" s="23"/>
      <c r="H87" s="23"/>
      <c r="I87" s="25"/>
    </row>
    <row r="88" spans="1:9" s="21" customFormat="1" ht="15.75" thickBot="1">
      <c r="A88" s="18" t="s">
        <v>86</v>
      </c>
      <c r="B88" s="19">
        <f>SUM(B89:B122)</f>
        <v>743175</v>
      </c>
      <c r="C88" s="19">
        <f>SUM(C89:C122)</f>
        <v>745478</v>
      </c>
      <c r="D88" s="19">
        <f>SUM(D89:D122)</f>
        <v>751550</v>
      </c>
      <c r="E88" s="19">
        <f>SUM(E89:E122)</f>
        <v>756763</v>
      </c>
      <c r="F88" s="19">
        <f>SUM(F89:F122)</f>
        <v>764093</v>
      </c>
      <c r="G88" s="19">
        <f>SUM(G89:G122)</f>
        <v>769091</v>
      </c>
      <c r="H88" s="19">
        <f>G88-B88</f>
        <v>25916</v>
      </c>
      <c r="I88" s="20">
        <f>H88/B88</f>
        <v>0.03487200188380933</v>
      </c>
    </row>
    <row r="89" spans="1:9" ht="15.75" thickTop="1">
      <c r="A89" s="22" t="s">
        <v>87</v>
      </c>
      <c r="B89" s="23">
        <v>6459</v>
      </c>
      <c r="C89" s="23">
        <v>6491</v>
      </c>
      <c r="D89" s="23">
        <v>6634</v>
      </c>
      <c r="E89" s="23">
        <v>6798</v>
      </c>
      <c r="F89" s="23">
        <v>7022</v>
      </c>
      <c r="G89" s="23">
        <v>7059</v>
      </c>
      <c r="H89" s="23">
        <v>600</v>
      </c>
      <c r="I89" s="25">
        <v>0.09289363678588017</v>
      </c>
    </row>
    <row r="90" spans="1:9" ht="15">
      <c r="A90" s="22" t="s">
        <v>88</v>
      </c>
      <c r="B90" s="23">
        <v>11596</v>
      </c>
      <c r="C90" s="23">
        <v>11621</v>
      </c>
      <c r="D90" s="23">
        <v>11728</v>
      </c>
      <c r="E90" s="23">
        <v>11820</v>
      </c>
      <c r="F90" s="23">
        <v>12410</v>
      </c>
      <c r="G90" s="23">
        <v>12668</v>
      </c>
      <c r="H90" s="23">
        <v>1072</v>
      </c>
      <c r="I90" s="25">
        <v>0.09244567092100725</v>
      </c>
    </row>
    <row r="91" spans="1:9" ht="15">
      <c r="A91" s="22" t="s">
        <v>89</v>
      </c>
      <c r="B91" s="23">
        <v>6085</v>
      </c>
      <c r="C91" s="23">
        <v>6097</v>
      </c>
      <c r="D91" s="23">
        <v>6181</v>
      </c>
      <c r="E91" s="23">
        <v>6288</v>
      </c>
      <c r="F91" s="23">
        <v>6393</v>
      </c>
      <c r="G91" s="23">
        <v>6505</v>
      </c>
      <c r="H91" s="23">
        <v>420</v>
      </c>
      <c r="I91" s="25">
        <v>0.06902218570254724</v>
      </c>
    </row>
    <row r="92" spans="1:9" ht="15">
      <c r="A92" s="22" t="s">
        <v>90</v>
      </c>
      <c r="B92" s="23">
        <v>8987</v>
      </c>
      <c r="C92" s="23">
        <v>8984</v>
      </c>
      <c r="D92" s="23">
        <v>9124</v>
      </c>
      <c r="E92" s="23">
        <v>9265</v>
      </c>
      <c r="F92" s="23">
        <v>9451</v>
      </c>
      <c r="G92" s="23">
        <v>9578</v>
      </c>
      <c r="H92" s="23">
        <v>591</v>
      </c>
      <c r="I92" s="25">
        <v>0.06576165572493602</v>
      </c>
    </row>
    <row r="93" spans="1:9" ht="15">
      <c r="A93" s="22" t="s">
        <v>91</v>
      </c>
      <c r="B93" s="23">
        <v>4235</v>
      </c>
      <c r="C93" s="23">
        <v>4249</v>
      </c>
      <c r="D93" s="23">
        <v>4307</v>
      </c>
      <c r="E93" s="23">
        <v>4366</v>
      </c>
      <c r="F93" s="23">
        <v>4439</v>
      </c>
      <c r="G93" s="23">
        <v>4495</v>
      </c>
      <c r="H93" s="23">
        <v>260</v>
      </c>
      <c r="I93" s="25">
        <v>0.06139315230224321</v>
      </c>
    </row>
    <row r="94" spans="1:9" ht="15">
      <c r="A94" s="22" t="s">
        <v>92</v>
      </c>
      <c r="B94" s="23">
        <v>6338</v>
      </c>
      <c r="C94" s="23">
        <v>6369</v>
      </c>
      <c r="D94" s="23">
        <v>6429</v>
      </c>
      <c r="E94" s="23">
        <v>6499</v>
      </c>
      <c r="F94" s="23">
        <v>6619</v>
      </c>
      <c r="G94" s="23">
        <v>6724</v>
      </c>
      <c r="H94" s="23">
        <v>386</v>
      </c>
      <c r="I94" s="25">
        <v>0.06090249289996844</v>
      </c>
    </row>
    <row r="95" spans="1:9" ht="15">
      <c r="A95" s="22" t="s">
        <v>93</v>
      </c>
      <c r="B95" s="23">
        <v>4875</v>
      </c>
      <c r="C95" s="23">
        <v>4884</v>
      </c>
      <c r="D95" s="23">
        <v>4974</v>
      </c>
      <c r="E95" s="23">
        <v>5038</v>
      </c>
      <c r="F95" s="23">
        <v>5136</v>
      </c>
      <c r="G95" s="23">
        <v>5165</v>
      </c>
      <c r="H95" s="23">
        <v>290</v>
      </c>
      <c r="I95" s="25">
        <v>0.059487179487179485</v>
      </c>
    </row>
    <row r="96" spans="1:9" ht="15">
      <c r="A96" s="22" t="s">
        <v>94</v>
      </c>
      <c r="B96" s="23">
        <v>5856</v>
      </c>
      <c r="C96" s="23">
        <v>5871</v>
      </c>
      <c r="D96" s="23">
        <v>5914</v>
      </c>
      <c r="E96" s="23">
        <v>5972</v>
      </c>
      <c r="F96" s="23">
        <v>6035</v>
      </c>
      <c r="G96" s="23">
        <v>6202</v>
      </c>
      <c r="H96" s="23">
        <v>346</v>
      </c>
      <c r="I96" s="25">
        <v>0.059084699453551916</v>
      </c>
    </row>
    <row r="97" spans="1:9" ht="15">
      <c r="A97" s="22" t="s">
        <v>95</v>
      </c>
      <c r="B97" s="23">
        <v>33209</v>
      </c>
      <c r="C97" s="23">
        <v>33287</v>
      </c>
      <c r="D97" s="23">
        <v>33880</v>
      </c>
      <c r="E97" s="23">
        <v>34192</v>
      </c>
      <c r="F97" s="23">
        <v>34781</v>
      </c>
      <c r="G97" s="23">
        <v>35085</v>
      </c>
      <c r="H97" s="23">
        <v>1876</v>
      </c>
      <c r="I97" s="25">
        <v>0.056490710349604026</v>
      </c>
    </row>
    <row r="98" spans="1:9" ht="15">
      <c r="A98" s="22" t="s">
        <v>96</v>
      </c>
      <c r="B98" s="23">
        <v>7764</v>
      </c>
      <c r="C98" s="23">
        <v>7989</v>
      </c>
      <c r="D98" s="23">
        <v>8036</v>
      </c>
      <c r="E98" s="23">
        <v>8090</v>
      </c>
      <c r="F98" s="23">
        <v>8132</v>
      </c>
      <c r="G98" s="23">
        <v>8188</v>
      </c>
      <c r="H98" s="23">
        <v>424</v>
      </c>
      <c r="I98" s="25">
        <v>0.05461102524471922</v>
      </c>
    </row>
    <row r="99" spans="1:9" ht="15">
      <c r="A99" s="22" t="s">
        <v>97</v>
      </c>
      <c r="B99" s="23">
        <v>8283</v>
      </c>
      <c r="C99" s="23">
        <v>8303</v>
      </c>
      <c r="D99" s="23">
        <v>8397</v>
      </c>
      <c r="E99" s="23">
        <v>8481</v>
      </c>
      <c r="F99" s="23">
        <v>8573</v>
      </c>
      <c r="G99" s="23">
        <v>8706</v>
      </c>
      <c r="H99" s="23">
        <v>423</v>
      </c>
      <c r="I99" s="25">
        <v>0.05106845345889171</v>
      </c>
    </row>
    <row r="100" spans="1:9" ht="15">
      <c r="A100" s="22" t="s">
        <v>98</v>
      </c>
      <c r="B100" s="23">
        <v>26636</v>
      </c>
      <c r="C100" s="23">
        <v>26721</v>
      </c>
      <c r="D100" s="23">
        <v>27038</v>
      </c>
      <c r="E100" s="23">
        <v>27359</v>
      </c>
      <c r="F100" s="23">
        <v>27790</v>
      </c>
      <c r="G100" s="23">
        <v>27921</v>
      </c>
      <c r="H100" s="23">
        <v>1285</v>
      </c>
      <c r="I100" s="25">
        <v>0.048242979426340295</v>
      </c>
    </row>
    <row r="101" spans="1:9" ht="15">
      <c r="A101" s="22" t="s">
        <v>99</v>
      </c>
      <c r="B101" s="23">
        <v>8183</v>
      </c>
      <c r="C101" s="23">
        <v>8208</v>
      </c>
      <c r="D101" s="23">
        <v>8302</v>
      </c>
      <c r="E101" s="23">
        <v>8381</v>
      </c>
      <c r="F101" s="23">
        <v>8473</v>
      </c>
      <c r="G101" s="23">
        <v>8530</v>
      </c>
      <c r="H101" s="23">
        <v>347</v>
      </c>
      <c r="I101" s="25">
        <v>0.0424049859464744</v>
      </c>
    </row>
    <row r="102" spans="1:9" ht="15">
      <c r="A102" s="22" t="s">
        <v>100</v>
      </c>
      <c r="B102" s="23">
        <v>28352</v>
      </c>
      <c r="C102" s="23">
        <v>28431</v>
      </c>
      <c r="D102" s="23">
        <v>28690</v>
      </c>
      <c r="E102" s="23">
        <v>28943</v>
      </c>
      <c r="F102" s="23">
        <v>29228</v>
      </c>
      <c r="G102" s="23">
        <v>29478</v>
      </c>
      <c r="H102" s="23">
        <v>1126</v>
      </c>
      <c r="I102" s="25">
        <v>0.039715011286681715</v>
      </c>
    </row>
    <row r="103" spans="1:9" ht="15">
      <c r="A103" s="22" t="s">
        <v>101</v>
      </c>
      <c r="B103" s="23">
        <v>47255</v>
      </c>
      <c r="C103" s="23">
        <v>47354</v>
      </c>
      <c r="D103" s="23">
        <v>47712</v>
      </c>
      <c r="E103" s="23">
        <v>48027</v>
      </c>
      <c r="F103" s="23">
        <v>48609</v>
      </c>
      <c r="G103" s="23">
        <v>49112</v>
      </c>
      <c r="H103" s="23">
        <v>1857</v>
      </c>
      <c r="I103" s="25">
        <v>0.039297428843508626</v>
      </c>
    </row>
    <row r="104" spans="1:9" ht="15">
      <c r="A104" s="22" t="s">
        <v>102</v>
      </c>
      <c r="B104" s="23">
        <v>6666</v>
      </c>
      <c r="C104" s="23">
        <v>6682</v>
      </c>
      <c r="D104" s="23">
        <v>6735</v>
      </c>
      <c r="E104" s="23">
        <v>6781</v>
      </c>
      <c r="F104" s="23">
        <v>6866</v>
      </c>
      <c r="G104" s="23">
        <v>6926</v>
      </c>
      <c r="H104" s="23">
        <v>260</v>
      </c>
      <c r="I104" s="25">
        <v>0.039003900390039</v>
      </c>
    </row>
    <row r="105" spans="1:9" ht="15">
      <c r="A105" s="22" t="s">
        <v>103</v>
      </c>
      <c r="B105" s="23">
        <v>5136</v>
      </c>
      <c r="C105" s="23">
        <v>5145</v>
      </c>
      <c r="D105" s="23">
        <v>5203</v>
      </c>
      <c r="E105" s="23">
        <v>5243</v>
      </c>
      <c r="F105" s="23">
        <v>5293</v>
      </c>
      <c r="G105" s="23">
        <v>5336</v>
      </c>
      <c r="H105" s="23">
        <v>200</v>
      </c>
      <c r="I105" s="25">
        <v>0.03894080996884735</v>
      </c>
    </row>
    <row r="106" spans="1:9" ht="15">
      <c r="A106" s="22" t="s">
        <v>104</v>
      </c>
      <c r="B106" s="23">
        <v>3504</v>
      </c>
      <c r="C106" s="23">
        <v>3514</v>
      </c>
      <c r="D106" s="23">
        <v>3563</v>
      </c>
      <c r="E106" s="23">
        <v>3586</v>
      </c>
      <c r="F106" s="23">
        <v>3612</v>
      </c>
      <c r="G106" s="23">
        <v>3637</v>
      </c>
      <c r="H106" s="23">
        <v>133</v>
      </c>
      <c r="I106" s="25">
        <v>0.03795662100456621</v>
      </c>
    </row>
    <row r="107" spans="1:9" ht="15">
      <c r="A107" s="22" t="s">
        <v>105</v>
      </c>
      <c r="B107" s="23">
        <v>13175</v>
      </c>
      <c r="C107" s="23">
        <v>13211</v>
      </c>
      <c r="D107" s="23">
        <v>13439</v>
      </c>
      <c r="E107" s="23">
        <v>13515</v>
      </c>
      <c r="F107" s="23">
        <v>13599</v>
      </c>
      <c r="G107" s="23">
        <v>13661</v>
      </c>
      <c r="H107" s="23">
        <v>486</v>
      </c>
      <c r="I107" s="25">
        <v>0.036888045540796964</v>
      </c>
    </row>
    <row r="108" spans="1:9" ht="15">
      <c r="A108" s="22" t="s">
        <v>106</v>
      </c>
      <c r="B108" s="23">
        <v>39502</v>
      </c>
      <c r="C108" s="23">
        <v>39718</v>
      </c>
      <c r="D108" s="23">
        <v>40070</v>
      </c>
      <c r="E108" s="23">
        <v>40343</v>
      </c>
      <c r="F108" s="23">
        <v>40784</v>
      </c>
      <c r="G108" s="23">
        <v>40952</v>
      </c>
      <c r="H108" s="23">
        <v>1450</v>
      </c>
      <c r="I108" s="25">
        <v>0.03670700217710496</v>
      </c>
    </row>
    <row r="109" spans="1:9" ht="15">
      <c r="A109" s="22" t="s">
        <v>107</v>
      </c>
      <c r="B109" s="23">
        <v>26493</v>
      </c>
      <c r="C109" s="23">
        <v>26526</v>
      </c>
      <c r="D109" s="23">
        <v>26928</v>
      </c>
      <c r="E109" s="23">
        <v>27172</v>
      </c>
      <c r="F109" s="23">
        <v>27317</v>
      </c>
      <c r="G109" s="23">
        <v>27460</v>
      </c>
      <c r="H109" s="23">
        <v>967</v>
      </c>
      <c r="I109" s="25">
        <v>0.036500207602008075</v>
      </c>
    </row>
    <row r="110" spans="1:9" ht="15">
      <c r="A110" s="22" t="s">
        <v>108</v>
      </c>
      <c r="B110" s="23">
        <v>41340</v>
      </c>
      <c r="C110" s="23">
        <v>41836</v>
      </c>
      <c r="D110" s="23">
        <v>42035</v>
      </c>
      <c r="E110" s="23">
        <v>42269</v>
      </c>
      <c r="F110" s="23">
        <v>42676</v>
      </c>
      <c r="G110" s="23">
        <v>42824</v>
      </c>
      <c r="H110" s="23">
        <v>1484</v>
      </c>
      <c r="I110" s="25">
        <v>0.035897435897435895</v>
      </c>
    </row>
    <row r="111" spans="1:9" ht="15">
      <c r="A111" s="22" t="s">
        <v>109</v>
      </c>
      <c r="B111" s="23">
        <v>19808</v>
      </c>
      <c r="C111" s="23">
        <v>19844</v>
      </c>
      <c r="D111" s="23">
        <v>20007</v>
      </c>
      <c r="E111" s="23">
        <v>20168</v>
      </c>
      <c r="F111" s="23">
        <v>20331</v>
      </c>
      <c r="G111" s="23">
        <v>20454</v>
      </c>
      <c r="H111" s="23">
        <v>646</v>
      </c>
      <c r="I111" s="25">
        <v>0.03261308562197092</v>
      </c>
    </row>
    <row r="112" spans="1:9" ht="15">
      <c r="A112" s="22" t="s">
        <v>110</v>
      </c>
      <c r="B112" s="23">
        <v>6952</v>
      </c>
      <c r="C112" s="23">
        <v>6970</v>
      </c>
      <c r="D112" s="23">
        <v>7022</v>
      </c>
      <c r="E112" s="23">
        <v>7079</v>
      </c>
      <c r="F112" s="23">
        <v>7134</v>
      </c>
      <c r="G112" s="23">
        <v>7175</v>
      </c>
      <c r="H112" s="23">
        <v>223</v>
      </c>
      <c r="I112" s="25">
        <v>0.0320771001150748</v>
      </c>
    </row>
    <row r="113" spans="1:9" ht="15">
      <c r="A113" s="22" t="s">
        <v>111</v>
      </c>
      <c r="B113" s="23">
        <v>16283</v>
      </c>
      <c r="C113" s="23">
        <v>16314</v>
      </c>
      <c r="D113" s="23">
        <v>16441</v>
      </c>
      <c r="E113" s="23">
        <v>16538</v>
      </c>
      <c r="F113" s="23">
        <v>16679</v>
      </c>
      <c r="G113" s="23">
        <v>16794</v>
      </c>
      <c r="H113" s="23">
        <v>511</v>
      </c>
      <c r="I113" s="25">
        <v>0.031382423386353865</v>
      </c>
    </row>
    <row r="114" spans="1:9" ht="15">
      <c r="A114" s="22" t="s">
        <v>112</v>
      </c>
      <c r="B114" s="23">
        <v>7965</v>
      </c>
      <c r="C114" s="23">
        <v>7982</v>
      </c>
      <c r="D114" s="23">
        <v>8042</v>
      </c>
      <c r="E114" s="23">
        <v>8092</v>
      </c>
      <c r="F114" s="23">
        <v>8163</v>
      </c>
      <c r="G114" s="23">
        <v>8213</v>
      </c>
      <c r="H114" s="23">
        <v>248</v>
      </c>
      <c r="I114" s="25">
        <v>0.031136220966729442</v>
      </c>
    </row>
    <row r="115" spans="1:9" ht="15">
      <c r="A115" s="22" t="s">
        <v>113</v>
      </c>
      <c r="B115" s="23">
        <v>17416</v>
      </c>
      <c r="C115" s="23">
        <v>17446</v>
      </c>
      <c r="D115" s="23">
        <v>17556</v>
      </c>
      <c r="E115" s="23">
        <v>17635</v>
      </c>
      <c r="F115" s="23">
        <v>17796</v>
      </c>
      <c r="G115" s="23">
        <v>17926</v>
      </c>
      <c r="H115" s="23">
        <v>510</v>
      </c>
      <c r="I115" s="25">
        <v>0.029283417547083142</v>
      </c>
    </row>
    <row r="116" spans="1:9" ht="15">
      <c r="A116" s="22" t="s">
        <v>114</v>
      </c>
      <c r="B116" s="23">
        <v>28789</v>
      </c>
      <c r="C116" s="23">
        <v>28859</v>
      </c>
      <c r="D116" s="23">
        <v>29030</v>
      </c>
      <c r="E116" s="23">
        <v>29222</v>
      </c>
      <c r="F116" s="23">
        <v>29444</v>
      </c>
      <c r="G116" s="23">
        <v>29626</v>
      </c>
      <c r="H116" s="23">
        <v>837</v>
      </c>
      <c r="I116" s="25">
        <v>0.029073604501719405</v>
      </c>
    </row>
    <row r="117" spans="1:9" ht="15">
      <c r="A117" s="22" t="s">
        <v>115</v>
      </c>
      <c r="B117" s="23">
        <v>60879</v>
      </c>
      <c r="C117" s="23">
        <v>60969</v>
      </c>
      <c r="D117" s="23">
        <v>61463</v>
      </c>
      <c r="E117" s="23">
        <v>61768</v>
      </c>
      <c r="F117" s="23">
        <v>62159</v>
      </c>
      <c r="G117" s="23">
        <v>62488</v>
      </c>
      <c r="H117" s="23">
        <v>1609</v>
      </c>
      <c r="I117" s="25">
        <v>0.026429474859968133</v>
      </c>
    </row>
    <row r="118" spans="1:9" ht="15">
      <c r="A118" s="22" t="s">
        <v>116</v>
      </c>
      <c r="B118" s="23">
        <v>76377</v>
      </c>
      <c r="C118" s="23">
        <v>76521</v>
      </c>
      <c r="D118" s="23">
        <v>76986</v>
      </c>
      <c r="E118" s="23">
        <v>77353</v>
      </c>
      <c r="F118" s="23">
        <v>77765</v>
      </c>
      <c r="G118" s="23">
        <v>78197</v>
      </c>
      <c r="H118" s="23">
        <v>1820</v>
      </c>
      <c r="I118" s="25">
        <v>0.023829163229768125</v>
      </c>
    </row>
    <row r="119" spans="1:9" ht="15">
      <c r="A119" s="22" t="s">
        <v>117</v>
      </c>
      <c r="B119" s="23">
        <v>51251</v>
      </c>
      <c r="C119" s="23">
        <v>51365</v>
      </c>
      <c r="D119" s="23">
        <v>51608</v>
      </c>
      <c r="E119" s="23">
        <v>51856</v>
      </c>
      <c r="F119" s="23">
        <v>52162</v>
      </c>
      <c r="G119" s="23">
        <v>52376</v>
      </c>
      <c r="H119" s="23">
        <v>1125</v>
      </c>
      <c r="I119" s="25">
        <v>0.021950791204074067</v>
      </c>
    </row>
    <row r="120" spans="1:9" ht="15">
      <c r="A120" s="22" t="s">
        <v>118</v>
      </c>
      <c r="B120" s="23">
        <v>3410</v>
      </c>
      <c r="C120" s="23">
        <v>3417</v>
      </c>
      <c r="D120" s="23">
        <v>3430</v>
      </c>
      <c r="E120" s="23">
        <v>3441</v>
      </c>
      <c r="F120" s="23">
        <v>3467</v>
      </c>
      <c r="G120" s="23">
        <v>3479</v>
      </c>
      <c r="H120" s="23">
        <v>69</v>
      </c>
      <c r="I120" s="25">
        <v>0.020234604105571846</v>
      </c>
    </row>
    <row r="121" spans="1:9" ht="15">
      <c r="A121" s="22" t="s">
        <v>119</v>
      </c>
      <c r="B121" s="23">
        <v>90329</v>
      </c>
      <c r="C121" s="23">
        <v>90492</v>
      </c>
      <c r="D121" s="23">
        <v>90778</v>
      </c>
      <c r="E121" s="23">
        <v>91275</v>
      </c>
      <c r="F121" s="23">
        <v>91785</v>
      </c>
      <c r="G121" s="23">
        <v>92137</v>
      </c>
      <c r="H121" s="23">
        <v>1808</v>
      </c>
      <c r="I121" s="25">
        <v>0.020015720311306447</v>
      </c>
    </row>
    <row r="122" spans="1:9" ht="15">
      <c r="A122" s="26" t="s">
        <v>120</v>
      </c>
      <c r="B122" s="27">
        <v>13787</v>
      </c>
      <c r="C122" s="27">
        <v>13808</v>
      </c>
      <c r="D122" s="27">
        <v>13868</v>
      </c>
      <c r="E122" s="27">
        <v>13908</v>
      </c>
      <c r="F122" s="27">
        <v>13970</v>
      </c>
      <c r="G122" s="27">
        <v>14014</v>
      </c>
      <c r="H122" s="27">
        <v>227</v>
      </c>
      <c r="I122" s="28">
        <v>0.01646478566765794</v>
      </c>
    </row>
    <row r="123" spans="1:9" ht="15">
      <c r="A123" s="22"/>
      <c r="B123" s="23"/>
      <c r="C123" s="23"/>
      <c r="D123" s="23"/>
      <c r="E123" s="23"/>
      <c r="F123" s="23"/>
      <c r="G123" s="23"/>
      <c r="H123" s="23"/>
      <c r="I123" s="25"/>
    </row>
    <row r="124" spans="1:9" ht="15.75" thickBot="1">
      <c r="A124" s="18" t="s">
        <v>121</v>
      </c>
      <c r="B124" s="19">
        <f>SUM(B125:B150)</f>
        <v>71372</v>
      </c>
      <c r="C124" s="19">
        <f>SUM(C125:C150)</f>
        <v>71317</v>
      </c>
      <c r="D124" s="19">
        <f>SUM(D125:D150)</f>
        <v>71624</v>
      </c>
      <c r="E124" s="19">
        <f>SUM(E125:E150)</f>
        <v>71544</v>
      </c>
      <c r="F124" s="19">
        <f>SUM(F125:F150)</f>
        <v>71155</v>
      </c>
      <c r="G124" s="19">
        <f>SUM(G125:G150)</f>
        <v>70862</v>
      </c>
      <c r="H124" s="19">
        <f>G124-B124</f>
        <v>-510</v>
      </c>
      <c r="I124" s="20">
        <f>H124/B124</f>
        <v>-0.007145659362214874</v>
      </c>
    </row>
    <row r="125" spans="1:9" ht="15.75" thickTop="1">
      <c r="A125" s="22" t="s">
        <v>122</v>
      </c>
      <c r="B125" s="23">
        <v>848</v>
      </c>
      <c r="C125" s="23">
        <v>849</v>
      </c>
      <c r="D125" s="23">
        <v>860</v>
      </c>
      <c r="E125" s="23">
        <v>866</v>
      </c>
      <c r="F125" s="23">
        <v>868</v>
      </c>
      <c r="G125" s="23">
        <v>871</v>
      </c>
      <c r="H125" s="23">
        <v>23</v>
      </c>
      <c r="I125" s="25">
        <v>0.027122641509433963</v>
      </c>
    </row>
    <row r="126" spans="1:9" ht="15">
      <c r="A126" s="22" t="s">
        <v>123</v>
      </c>
      <c r="B126" s="23">
        <v>1496</v>
      </c>
      <c r="C126" s="23">
        <v>1495</v>
      </c>
      <c r="D126" s="23">
        <v>1501</v>
      </c>
      <c r="E126" s="23">
        <v>1506</v>
      </c>
      <c r="F126" s="23">
        <v>1506</v>
      </c>
      <c r="G126" s="23">
        <v>1515</v>
      </c>
      <c r="H126" s="23">
        <v>19</v>
      </c>
      <c r="I126" s="25">
        <v>0.01270053475935829</v>
      </c>
    </row>
    <row r="127" spans="1:9" ht="15">
      <c r="A127" s="22" t="s">
        <v>124</v>
      </c>
      <c r="B127" s="23">
        <v>990</v>
      </c>
      <c r="C127" s="23">
        <v>989</v>
      </c>
      <c r="D127" s="23">
        <v>995</v>
      </c>
      <c r="E127" s="23">
        <v>1001</v>
      </c>
      <c r="F127" s="23">
        <v>1000</v>
      </c>
      <c r="G127" s="23">
        <v>1000</v>
      </c>
      <c r="H127" s="23">
        <v>10</v>
      </c>
      <c r="I127" s="25">
        <v>0.010101010101010102</v>
      </c>
    </row>
    <row r="128" spans="1:9" ht="15">
      <c r="A128" s="22" t="s">
        <v>125</v>
      </c>
      <c r="B128" s="23">
        <v>711</v>
      </c>
      <c r="C128" s="23">
        <v>713</v>
      </c>
      <c r="D128" s="23">
        <v>720</v>
      </c>
      <c r="E128" s="23">
        <v>722</v>
      </c>
      <c r="F128" s="23">
        <v>719</v>
      </c>
      <c r="G128" s="23">
        <v>718</v>
      </c>
      <c r="H128" s="23">
        <v>7</v>
      </c>
      <c r="I128" s="25">
        <v>0.009845288326300985</v>
      </c>
    </row>
    <row r="129" spans="1:9" ht="15">
      <c r="A129" s="22" t="s">
        <v>126</v>
      </c>
      <c r="B129" s="23">
        <v>1854</v>
      </c>
      <c r="C129" s="23">
        <v>1855</v>
      </c>
      <c r="D129" s="23">
        <v>1867</v>
      </c>
      <c r="E129" s="23">
        <v>1865</v>
      </c>
      <c r="F129" s="23">
        <v>1861</v>
      </c>
      <c r="G129" s="23">
        <v>1856</v>
      </c>
      <c r="H129" s="23">
        <v>2</v>
      </c>
      <c r="I129" s="25">
        <v>0.0010787486515641855</v>
      </c>
    </row>
    <row r="130" spans="1:9" ht="15">
      <c r="A130" s="22" t="s">
        <v>127</v>
      </c>
      <c r="B130" s="23">
        <v>1771</v>
      </c>
      <c r="C130" s="23">
        <v>1770</v>
      </c>
      <c r="D130" s="23">
        <v>1783</v>
      </c>
      <c r="E130" s="23">
        <v>1779</v>
      </c>
      <c r="F130" s="23">
        <v>1775</v>
      </c>
      <c r="G130" s="23">
        <v>1770</v>
      </c>
      <c r="H130" s="23">
        <v>-1</v>
      </c>
      <c r="I130" s="25">
        <v>-0.000564652738565782</v>
      </c>
    </row>
    <row r="131" spans="1:9" ht="15">
      <c r="A131" s="22" t="s">
        <v>128</v>
      </c>
      <c r="B131" s="23">
        <v>3684</v>
      </c>
      <c r="C131" s="23">
        <v>3683</v>
      </c>
      <c r="D131" s="23">
        <v>3699</v>
      </c>
      <c r="E131" s="23">
        <v>3700</v>
      </c>
      <c r="F131" s="23">
        <v>3692</v>
      </c>
      <c r="G131" s="23">
        <v>3679</v>
      </c>
      <c r="H131" s="23">
        <v>-5</v>
      </c>
      <c r="I131" s="25">
        <v>-0.0013572204125950054</v>
      </c>
    </row>
    <row r="132" spans="1:9" ht="15">
      <c r="A132" s="22" t="s">
        <v>129</v>
      </c>
      <c r="B132" s="23">
        <v>1500</v>
      </c>
      <c r="C132" s="23">
        <v>1502</v>
      </c>
      <c r="D132" s="23">
        <v>1500</v>
      </c>
      <c r="E132" s="23">
        <v>1503</v>
      </c>
      <c r="F132" s="23">
        <v>1495</v>
      </c>
      <c r="G132" s="23">
        <v>1496</v>
      </c>
      <c r="H132" s="23">
        <v>-4</v>
      </c>
      <c r="I132" s="25">
        <v>-0.0026666666666666666</v>
      </c>
    </row>
    <row r="133" spans="1:9" ht="15">
      <c r="A133" s="22" t="s">
        <v>130</v>
      </c>
      <c r="B133" s="23">
        <v>17456</v>
      </c>
      <c r="C133" s="23">
        <v>17424</v>
      </c>
      <c r="D133" s="23">
        <v>17584</v>
      </c>
      <c r="E133" s="23">
        <v>17580</v>
      </c>
      <c r="F133" s="23">
        <v>17416</v>
      </c>
      <c r="G133" s="23">
        <v>17368</v>
      </c>
      <c r="H133" s="23">
        <v>-88</v>
      </c>
      <c r="I133" s="25">
        <v>-0.005041246562786435</v>
      </c>
    </row>
    <row r="134" spans="1:9" ht="15">
      <c r="A134" s="22" t="s">
        <v>131</v>
      </c>
      <c r="B134" s="23">
        <v>1740</v>
      </c>
      <c r="C134" s="23">
        <v>1739</v>
      </c>
      <c r="D134" s="23">
        <v>1742</v>
      </c>
      <c r="E134" s="23">
        <v>1740</v>
      </c>
      <c r="F134" s="23">
        <v>1734</v>
      </c>
      <c r="G134" s="23">
        <v>1731</v>
      </c>
      <c r="H134" s="23">
        <v>-9</v>
      </c>
      <c r="I134" s="25">
        <v>-0.005172413793103448</v>
      </c>
    </row>
    <row r="135" spans="1:9" ht="15">
      <c r="A135" s="22" t="s">
        <v>132</v>
      </c>
      <c r="B135" s="23">
        <v>1897</v>
      </c>
      <c r="C135" s="23">
        <v>1898</v>
      </c>
      <c r="D135" s="23">
        <v>1908</v>
      </c>
      <c r="E135" s="23">
        <v>1902</v>
      </c>
      <c r="F135" s="23">
        <v>1899</v>
      </c>
      <c r="G135" s="23">
        <v>1887</v>
      </c>
      <c r="H135" s="23">
        <v>-10</v>
      </c>
      <c r="I135" s="25">
        <v>-0.005271481286241434</v>
      </c>
    </row>
    <row r="136" spans="1:9" ht="15">
      <c r="A136" s="22" t="s">
        <v>133</v>
      </c>
      <c r="B136" s="23">
        <v>1893</v>
      </c>
      <c r="C136" s="23">
        <v>1893</v>
      </c>
      <c r="D136" s="23">
        <v>1894</v>
      </c>
      <c r="E136" s="23">
        <v>1898</v>
      </c>
      <c r="F136" s="23">
        <v>1893</v>
      </c>
      <c r="G136" s="23">
        <v>1883</v>
      </c>
      <c r="H136" s="23">
        <v>-10</v>
      </c>
      <c r="I136" s="25">
        <v>-0.005282620179609086</v>
      </c>
    </row>
    <row r="137" spans="1:9" ht="15">
      <c r="A137" s="22" t="s">
        <v>134</v>
      </c>
      <c r="B137" s="23">
        <v>3032</v>
      </c>
      <c r="C137" s="23">
        <v>3030</v>
      </c>
      <c r="D137" s="23">
        <v>3040</v>
      </c>
      <c r="E137" s="23">
        <v>3035</v>
      </c>
      <c r="F137" s="23">
        <v>3024</v>
      </c>
      <c r="G137" s="23">
        <v>3012</v>
      </c>
      <c r="H137" s="23">
        <v>-20</v>
      </c>
      <c r="I137" s="25">
        <v>-0.006596306068601583</v>
      </c>
    </row>
    <row r="138" spans="1:9" ht="15">
      <c r="A138" s="22" t="s">
        <v>135</v>
      </c>
      <c r="B138" s="23">
        <v>1800</v>
      </c>
      <c r="C138" s="23">
        <v>1799</v>
      </c>
      <c r="D138" s="23">
        <v>1806</v>
      </c>
      <c r="E138" s="23">
        <v>1802</v>
      </c>
      <c r="F138" s="23">
        <v>1798</v>
      </c>
      <c r="G138" s="23">
        <v>1788</v>
      </c>
      <c r="H138" s="23">
        <v>-12</v>
      </c>
      <c r="I138" s="25">
        <v>-0.006666666666666667</v>
      </c>
    </row>
    <row r="139" spans="1:9" ht="15">
      <c r="A139" s="22" t="s">
        <v>136</v>
      </c>
      <c r="B139" s="23">
        <v>2129</v>
      </c>
      <c r="C139" s="23">
        <v>2127</v>
      </c>
      <c r="D139" s="23">
        <v>2136</v>
      </c>
      <c r="E139" s="23">
        <v>2134</v>
      </c>
      <c r="F139" s="23">
        <v>2124</v>
      </c>
      <c r="G139" s="23">
        <v>2113</v>
      </c>
      <c r="H139" s="23">
        <v>-16</v>
      </c>
      <c r="I139" s="25">
        <v>-0.007515265382808831</v>
      </c>
    </row>
    <row r="140" spans="1:9" ht="15">
      <c r="A140" s="22" t="s">
        <v>137</v>
      </c>
      <c r="B140" s="23">
        <v>121</v>
      </c>
      <c r="C140" s="23">
        <v>121</v>
      </c>
      <c r="D140" s="23">
        <v>121</v>
      </c>
      <c r="E140" s="23">
        <v>121</v>
      </c>
      <c r="F140" s="23">
        <v>121</v>
      </c>
      <c r="G140" s="23">
        <v>120</v>
      </c>
      <c r="H140" s="23">
        <v>-1</v>
      </c>
      <c r="I140" s="25">
        <v>-0.008264462809917356</v>
      </c>
    </row>
    <row r="141" spans="1:9" ht="15">
      <c r="A141" s="22" t="s">
        <v>138</v>
      </c>
      <c r="B141" s="23">
        <v>706</v>
      </c>
      <c r="C141" s="23">
        <v>705</v>
      </c>
      <c r="D141" s="23">
        <v>707</v>
      </c>
      <c r="E141" s="23">
        <v>708</v>
      </c>
      <c r="F141" s="23">
        <v>704</v>
      </c>
      <c r="G141" s="23">
        <v>700</v>
      </c>
      <c r="H141" s="23">
        <v>-6</v>
      </c>
      <c r="I141" s="25">
        <v>-0.0084985835694051</v>
      </c>
    </row>
    <row r="142" spans="1:9" ht="15">
      <c r="A142" s="22" t="s">
        <v>139</v>
      </c>
      <c r="B142" s="23">
        <v>1671</v>
      </c>
      <c r="C142" s="23">
        <v>1670</v>
      </c>
      <c r="D142" s="23">
        <v>1676</v>
      </c>
      <c r="E142" s="23">
        <v>1671</v>
      </c>
      <c r="F142" s="23">
        <v>1661</v>
      </c>
      <c r="G142" s="23">
        <v>1656</v>
      </c>
      <c r="H142" s="23">
        <v>-15</v>
      </c>
      <c r="I142" s="25">
        <v>-0.008976660682226212</v>
      </c>
    </row>
    <row r="143" spans="1:9" ht="15">
      <c r="A143" s="22" t="s">
        <v>140</v>
      </c>
      <c r="B143" s="23">
        <v>1899</v>
      </c>
      <c r="C143" s="23">
        <v>1898</v>
      </c>
      <c r="D143" s="23">
        <v>1903</v>
      </c>
      <c r="E143" s="23">
        <v>1897</v>
      </c>
      <c r="F143" s="23">
        <v>1886</v>
      </c>
      <c r="G143" s="23">
        <v>1874</v>
      </c>
      <c r="H143" s="23">
        <v>-25</v>
      </c>
      <c r="I143" s="25">
        <v>-0.013164823591363875</v>
      </c>
    </row>
    <row r="144" spans="1:9" ht="15">
      <c r="A144" s="22" t="s">
        <v>141</v>
      </c>
      <c r="B144" s="23">
        <v>8437</v>
      </c>
      <c r="C144" s="23">
        <v>8426</v>
      </c>
      <c r="D144" s="23">
        <v>8445</v>
      </c>
      <c r="E144" s="23">
        <v>8420</v>
      </c>
      <c r="F144" s="23">
        <v>8379</v>
      </c>
      <c r="G144" s="23">
        <v>8325</v>
      </c>
      <c r="H144" s="23">
        <v>-112</v>
      </c>
      <c r="I144" s="25">
        <v>-0.013274860732487851</v>
      </c>
    </row>
    <row r="145" spans="1:9" ht="15">
      <c r="A145" s="22" t="s">
        <v>142</v>
      </c>
      <c r="B145" s="23">
        <v>5122</v>
      </c>
      <c r="C145" s="23">
        <v>5123</v>
      </c>
      <c r="D145" s="23">
        <v>5118</v>
      </c>
      <c r="E145" s="23">
        <v>5109</v>
      </c>
      <c r="F145" s="23">
        <v>5082</v>
      </c>
      <c r="G145" s="23">
        <v>5054</v>
      </c>
      <c r="H145" s="23">
        <v>-68</v>
      </c>
      <c r="I145" s="25">
        <v>-0.013276064037485357</v>
      </c>
    </row>
    <row r="146" spans="1:9" ht="15">
      <c r="A146" s="22" t="s">
        <v>143</v>
      </c>
      <c r="B146" s="23">
        <v>780</v>
      </c>
      <c r="C146" s="23">
        <v>779</v>
      </c>
      <c r="D146" s="23">
        <v>781</v>
      </c>
      <c r="E146" s="23">
        <v>778</v>
      </c>
      <c r="F146" s="23">
        <v>774</v>
      </c>
      <c r="G146" s="23">
        <v>769</v>
      </c>
      <c r="H146" s="23">
        <v>-11</v>
      </c>
      <c r="I146" s="25">
        <v>-0.014102564102564103</v>
      </c>
    </row>
    <row r="147" spans="1:9" ht="15">
      <c r="A147" s="22" t="s">
        <v>144</v>
      </c>
      <c r="B147" s="23">
        <v>393</v>
      </c>
      <c r="C147" s="23">
        <v>393</v>
      </c>
      <c r="D147" s="23">
        <v>394</v>
      </c>
      <c r="E147" s="23">
        <v>394</v>
      </c>
      <c r="F147" s="23">
        <v>391</v>
      </c>
      <c r="G147" s="23">
        <v>387</v>
      </c>
      <c r="H147" s="23">
        <v>-6</v>
      </c>
      <c r="I147" s="25">
        <v>-0.015267175572519083</v>
      </c>
    </row>
    <row r="148" spans="1:9" ht="15">
      <c r="A148" s="22" t="s">
        <v>145</v>
      </c>
      <c r="B148" s="23">
        <v>1266</v>
      </c>
      <c r="C148" s="23">
        <v>1265</v>
      </c>
      <c r="D148" s="23">
        <v>1266</v>
      </c>
      <c r="E148" s="23">
        <v>1264</v>
      </c>
      <c r="F148" s="23">
        <v>1255</v>
      </c>
      <c r="G148" s="23">
        <v>1246</v>
      </c>
      <c r="H148" s="23">
        <v>-20</v>
      </c>
      <c r="I148" s="25">
        <v>-0.01579778830963665</v>
      </c>
    </row>
    <row r="149" spans="1:9" ht="15">
      <c r="A149" s="22" t="s">
        <v>146</v>
      </c>
      <c r="B149" s="23">
        <v>7839</v>
      </c>
      <c r="C149" s="23">
        <v>7833</v>
      </c>
      <c r="D149" s="23">
        <v>7842</v>
      </c>
      <c r="E149" s="23">
        <v>7814</v>
      </c>
      <c r="F149" s="23">
        <v>7764</v>
      </c>
      <c r="G149" s="23">
        <v>7713</v>
      </c>
      <c r="H149" s="23">
        <v>-126</v>
      </c>
      <c r="I149" s="25">
        <v>-0.016073478760045924</v>
      </c>
    </row>
    <row r="150" spans="1:9" ht="15">
      <c r="A150" s="26" t="s">
        <v>147</v>
      </c>
      <c r="B150" s="27">
        <v>337</v>
      </c>
      <c r="C150" s="27">
        <v>338</v>
      </c>
      <c r="D150" s="27">
        <v>336</v>
      </c>
      <c r="E150" s="27">
        <v>335</v>
      </c>
      <c r="F150" s="27">
        <v>334</v>
      </c>
      <c r="G150" s="27">
        <v>331</v>
      </c>
      <c r="H150" s="27">
        <v>-6</v>
      </c>
      <c r="I150" s="28">
        <v>-0.017804154302670624</v>
      </c>
    </row>
    <row r="151" spans="1:9" ht="15">
      <c r="A151" s="22"/>
      <c r="B151" s="23"/>
      <c r="C151" s="23"/>
      <c r="D151" s="23"/>
      <c r="E151" s="23"/>
      <c r="F151" s="23"/>
      <c r="G151" s="23"/>
      <c r="H151" s="23"/>
      <c r="I151" s="25"/>
    </row>
    <row r="152" spans="1:9" s="21" customFormat="1" ht="15.75" thickBot="1">
      <c r="A152" s="18" t="s">
        <v>148</v>
      </c>
      <c r="B152" s="19">
        <f>SUM(B153:B175)</f>
        <v>463625</v>
      </c>
      <c r="C152" s="19">
        <f>SUM(C153:C175)</f>
        <v>464160</v>
      </c>
      <c r="D152" s="19">
        <f>SUM(D153:D175)</f>
        <v>465963</v>
      </c>
      <c r="E152" s="19">
        <f>SUM(E153:E175)</f>
        <v>466539</v>
      </c>
      <c r="F152" s="19">
        <f>SUM(F153:F175)</f>
        <v>467414</v>
      </c>
      <c r="G152" s="19">
        <f>SUM(G153:G175)</f>
        <v>468161</v>
      </c>
      <c r="H152" s="19">
        <f>G152-B152</f>
        <v>4536</v>
      </c>
      <c r="I152" s="20">
        <f>H152/B152</f>
        <v>0.009783769210029658</v>
      </c>
    </row>
    <row r="153" spans="1:9" ht="15.75" thickTop="1">
      <c r="A153" s="22" t="s">
        <v>149</v>
      </c>
      <c r="B153" s="23">
        <v>1566</v>
      </c>
      <c r="C153" s="23">
        <v>1572</v>
      </c>
      <c r="D153" s="23">
        <v>1592</v>
      </c>
      <c r="E153" s="23">
        <v>1607</v>
      </c>
      <c r="F153" s="23">
        <v>1614</v>
      </c>
      <c r="G153" s="23">
        <v>1620</v>
      </c>
      <c r="H153" s="23">
        <v>54</v>
      </c>
      <c r="I153" s="25">
        <v>0.034482758620689655</v>
      </c>
    </row>
    <row r="154" spans="1:9" ht="15">
      <c r="A154" s="22" t="s">
        <v>150</v>
      </c>
      <c r="B154" s="23">
        <v>3609</v>
      </c>
      <c r="C154" s="23">
        <v>3617</v>
      </c>
      <c r="D154" s="23">
        <v>3626</v>
      </c>
      <c r="E154" s="23">
        <v>3662</v>
      </c>
      <c r="F154" s="23">
        <v>3707</v>
      </c>
      <c r="G154" s="23">
        <v>3723</v>
      </c>
      <c r="H154" s="23">
        <v>114</v>
      </c>
      <c r="I154" s="25">
        <v>0.03158769742310889</v>
      </c>
    </row>
    <row r="155" spans="1:9" ht="15">
      <c r="A155" s="22" t="s">
        <v>151</v>
      </c>
      <c r="B155" s="23">
        <v>838</v>
      </c>
      <c r="C155" s="23">
        <v>841</v>
      </c>
      <c r="D155" s="23">
        <v>851</v>
      </c>
      <c r="E155" s="23">
        <v>858</v>
      </c>
      <c r="F155" s="23">
        <v>860</v>
      </c>
      <c r="G155" s="23">
        <v>860</v>
      </c>
      <c r="H155" s="23">
        <v>22</v>
      </c>
      <c r="I155" s="25">
        <v>0.026252983293556086</v>
      </c>
    </row>
    <row r="156" spans="1:9" ht="15">
      <c r="A156" s="22" t="s">
        <v>152</v>
      </c>
      <c r="B156" s="23">
        <v>15720</v>
      </c>
      <c r="C156" s="23">
        <v>15744</v>
      </c>
      <c r="D156" s="23">
        <v>15842</v>
      </c>
      <c r="E156" s="23">
        <v>15927</v>
      </c>
      <c r="F156" s="23">
        <v>16006</v>
      </c>
      <c r="G156" s="23">
        <v>16123</v>
      </c>
      <c r="H156" s="23">
        <v>403</v>
      </c>
      <c r="I156" s="25">
        <v>0.02563613231552163</v>
      </c>
    </row>
    <row r="157" spans="1:9" ht="15">
      <c r="A157" s="22" t="s">
        <v>153</v>
      </c>
      <c r="B157" s="23">
        <v>8560</v>
      </c>
      <c r="C157" s="23">
        <v>8566</v>
      </c>
      <c r="D157" s="23">
        <v>8592</v>
      </c>
      <c r="E157" s="23">
        <v>8683</v>
      </c>
      <c r="F157" s="23">
        <v>8729</v>
      </c>
      <c r="G157" s="23">
        <v>8754</v>
      </c>
      <c r="H157" s="23">
        <v>194</v>
      </c>
      <c r="I157" s="25">
        <v>0.02266355140186916</v>
      </c>
    </row>
    <row r="158" spans="1:9" ht="15">
      <c r="A158" s="22" t="s">
        <v>154</v>
      </c>
      <c r="B158" s="23">
        <v>1838</v>
      </c>
      <c r="C158" s="23">
        <v>1841</v>
      </c>
      <c r="D158" s="23">
        <v>1852</v>
      </c>
      <c r="E158" s="23">
        <v>1862</v>
      </c>
      <c r="F158" s="23">
        <v>1875</v>
      </c>
      <c r="G158" s="23">
        <v>1878</v>
      </c>
      <c r="H158" s="23">
        <v>40</v>
      </c>
      <c r="I158" s="25">
        <v>0.02176278563656148</v>
      </c>
    </row>
    <row r="159" spans="1:9" ht="15">
      <c r="A159" s="22" t="s">
        <v>155</v>
      </c>
      <c r="B159" s="23">
        <v>1337</v>
      </c>
      <c r="C159" s="23">
        <v>1340</v>
      </c>
      <c r="D159" s="23">
        <v>1349</v>
      </c>
      <c r="E159" s="23">
        <v>1353</v>
      </c>
      <c r="F159" s="23">
        <v>1359</v>
      </c>
      <c r="G159" s="23">
        <v>1365</v>
      </c>
      <c r="H159" s="23">
        <v>28</v>
      </c>
      <c r="I159" s="25">
        <v>0.020942408376963352</v>
      </c>
    </row>
    <row r="160" spans="1:9" ht="15">
      <c r="A160" s="22" t="s">
        <v>156</v>
      </c>
      <c r="B160" s="23">
        <v>14219</v>
      </c>
      <c r="C160" s="23">
        <v>14226</v>
      </c>
      <c r="D160" s="23">
        <v>14312</v>
      </c>
      <c r="E160" s="23">
        <v>14366</v>
      </c>
      <c r="F160" s="23">
        <v>14455</v>
      </c>
      <c r="G160" s="23">
        <v>14509</v>
      </c>
      <c r="H160" s="23">
        <v>290</v>
      </c>
      <c r="I160" s="25">
        <v>0.02039524579787608</v>
      </c>
    </row>
    <row r="161" spans="1:9" ht="15">
      <c r="A161" s="22" t="s">
        <v>157</v>
      </c>
      <c r="B161" s="23">
        <v>9502</v>
      </c>
      <c r="C161" s="23">
        <v>9510</v>
      </c>
      <c r="D161" s="23">
        <v>9556</v>
      </c>
      <c r="E161" s="23">
        <v>9588</v>
      </c>
      <c r="F161" s="23">
        <v>9633</v>
      </c>
      <c r="G161" s="23">
        <v>9689</v>
      </c>
      <c r="H161" s="23">
        <v>187</v>
      </c>
      <c r="I161" s="25">
        <v>0.019680067354241212</v>
      </c>
    </row>
    <row r="162" spans="1:9" ht="15">
      <c r="A162" s="22" t="s">
        <v>158</v>
      </c>
      <c r="B162" s="23">
        <v>1233</v>
      </c>
      <c r="C162" s="23">
        <v>1234</v>
      </c>
      <c r="D162" s="23">
        <v>1240</v>
      </c>
      <c r="E162" s="23">
        <v>1245</v>
      </c>
      <c r="F162" s="23">
        <v>1251</v>
      </c>
      <c r="G162" s="23">
        <v>1255</v>
      </c>
      <c r="H162" s="23">
        <v>22</v>
      </c>
      <c r="I162" s="25">
        <v>0.017842660178426603</v>
      </c>
    </row>
    <row r="163" spans="1:9" ht="15">
      <c r="A163" s="22" t="s">
        <v>159</v>
      </c>
      <c r="B163" s="23">
        <v>21103</v>
      </c>
      <c r="C163" s="23">
        <v>21142</v>
      </c>
      <c r="D163" s="23">
        <v>21256</v>
      </c>
      <c r="E163" s="23">
        <v>21278</v>
      </c>
      <c r="F163" s="23">
        <v>21358</v>
      </c>
      <c r="G163" s="23">
        <v>21436</v>
      </c>
      <c r="H163" s="23">
        <v>333</v>
      </c>
      <c r="I163" s="25">
        <v>0.015779746955409183</v>
      </c>
    </row>
    <row r="164" spans="1:9" ht="15">
      <c r="A164" s="22" t="s">
        <v>160</v>
      </c>
      <c r="B164" s="23">
        <v>485</v>
      </c>
      <c r="C164" s="23">
        <v>485</v>
      </c>
      <c r="D164" s="23">
        <v>487</v>
      </c>
      <c r="E164" s="23">
        <v>489</v>
      </c>
      <c r="F164" s="23">
        <v>490</v>
      </c>
      <c r="G164" s="23">
        <v>492</v>
      </c>
      <c r="H164" s="23">
        <v>7</v>
      </c>
      <c r="I164" s="25">
        <v>0.01443298969072165</v>
      </c>
    </row>
    <row r="165" spans="1:9" ht="15">
      <c r="A165" s="22" t="s">
        <v>161</v>
      </c>
      <c r="B165" s="23">
        <v>41094</v>
      </c>
      <c r="C165" s="23">
        <v>41115</v>
      </c>
      <c r="D165" s="23">
        <v>41390</v>
      </c>
      <c r="E165" s="23">
        <v>41244</v>
      </c>
      <c r="F165" s="23">
        <v>41531</v>
      </c>
      <c r="G165" s="23">
        <v>41608</v>
      </c>
      <c r="H165" s="23">
        <v>514</v>
      </c>
      <c r="I165" s="25">
        <v>0.012507908697133401</v>
      </c>
    </row>
    <row r="166" spans="1:9" ht="15">
      <c r="A166" s="22" t="s">
        <v>162</v>
      </c>
      <c r="B166" s="23">
        <v>28438</v>
      </c>
      <c r="C166" s="23">
        <v>28450</v>
      </c>
      <c r="D166" s="23">
        <v>28585</v>
      </c>
      <c r="E166" s="23">
        <v>28634</v>
      </c>
      <c r="F166" s="23">
        <v>28712</v>
      </c>
      <c r="G166" s="23">
        <v>28772</v>
      </c>
      <c r="H166" s="23">
        <v>334</v>
      </c>
      <c r="I166" s="25">
        <v>0.011744848442225191</v>
      </c>
    </row>
    <row r="167" spans="1:9" ht="15">
      <c r="A167" s="22" t="s">
        <v>163</v>
      </c>
      <c r="B167" s="23">
        <v>5139</v>
      </c>
      <c r="C167" s="23">
        <v>5141</v>
      </c>
      <c r="D167" s="23">
        <v>5157</v>
      </c>
      <c r="E167" s="23">
        <v>5165</v>
      </c>
      <c r="F167" s="23">
        <v>5173</v>
      </c>
      <c r="G167" s="23">
        <v>5195</v>
      </c>
      <c r="H167" s="23">
        <v>56</v>
      </c>
      <c r="I167" s="25">
        <v>0.010897061685152754</v>
      </c>
    </row>
    <row r="168" spans="1:9" ht="15">
      <c r="A168" s="22" t="s">
        <v>164</v>
      </c>
      <c r="B168" s="23">
        <v>55298</v>
      </c>
      <c r="C168" s="23">
        <v>55275</v>
      </c>
      <c r="D168" s="23">
        <v>55551</v>
      </c>
      <c r="E168" s="23">
        <v>55669</v>
      </c>
      <c r="F168" s="23">
        <v>55714</v>
      </c>
      <c r="G168" s="23">
        <v>55795</v>
      </c>
      <c r="H168" s="23">
        <v>497</v>
      </c>
      <c r="I168" s="25">
        <v>0.008987666823393251</v>
      </c>
    </row>
    <row r="169" spans="1:9" ht="15">
      <c r="A169" s="22" t="s">
        <v>165</v>
      </c>
      <c r="B169" s="23">
        <v>2481</v>
      </c>
      <c r="C169" s="23">
        <v>2482</v>
      </c>
      <c r="D169" s="23">
        <v>2488</v>
      </c>
      <c r="E169" s="23">
        <v>2490</v>
      </c>
      <c r="F169" s="23">
        <v>2496</v>
      </c>
      <c r="G169" s="23">
        <v>2502</v>
      </c>
      <c r="H169" s="23">
        <v>21</v>
      </c>
      <c r="I169" s="25">
        <v>0.008464328899637243</v>
      </c>
    </row>
    <row r="170" spans="1:9" ht="15">
      <c r="A170" s="22" t="s">
        <v>166</v>
      </c>
      <c r="B170" s="23">
        <v>28391</v>
      </c>
      <c r="C170" s="23">
        <v>28352</v>
      </c>
      <c r="D170" s="23">
        <v>28540</v>
      </c>
      <c r="E170" s="23">
        <v>28608</v>
      </c>
      <c r="F170" s="23">
        <v>28589</v>
      </c>
      <c r="G170" s="23">
        <v>28627</v>
      </c>
      <c r="H170" s="23">
        <v>236</v>
      </c>
      <c r="I170" s="25">
        <v>0.008312493395794441</v>
      </c>
    </row>
    <row r="171" spans="1:9" ht="15">
      <c r="A171" s="22" t="s">
        <v>167</v>
      </c>
      <c r="B171" s="23">
        <v>1775</v>
      </c>
      <c r="C171" s="23">
        <v>1778</v>
      </c>
      <c r="D171" s="23">
        <v>1790</v>
      </c>
      <c r="E171" s="23">
        <v>1788</v>
      </c>
      <c r="F171" s="23">
        <v>1788</v>
      </c>
      <c r="G171" s="23">
        <v>1787</v>
      </c>
      <c r="H171" s="23">
        <v>12</v>
      </c>
      <c r="I171" s="25">
        <v>0.0067605633802816905</v>
      </c>
    </row>
    <row r="172" spans="1:9" ht="15">
      <c r="A172" s="22" t="s">
        <v>168</v>
      </c>
      <c r="B172" s="23">
        <v>15784</v>
      </c>
      <c r="C172" s="23">
        <v>15806</v>
      </c>
      <c r="D172" s="23">
        <v>15851</v>
      </c>
      <c r="E172" s="23">
        <v>15860</v>
      </c>
      <c r="F172" s="23">
        <v>15864</v>
      </c>
      <c r="G172" s="23">
        <v>15882</v>
      </c>
      <c r="H172" s="23">
        <v>98</v>
      </c>
      <c r="I172" s="25">
        <v>0.006208819057273188</v>
      </c>
    </row>
    <row r="173" spans="1:9" ht="15">
      <c r="A173" s="22" t="s">
        <v>169</v>
      </c>
      <c r="B173" s="23">
        <v>39880</v>
      </c>
      <c r="C173" s="23">
        <v>39908</v>
      </c>
      <c r="D173" s="23">
        <v>40102</v>
      </c>
      <c r="E173" s="23">
        <v>40138</v>
      </c>
      <c r="F173" s="23">
        <v>40110</v>
      </c>
      <c r="G173" s="23">
        <v>40124</v>
      </c>
      <c r="H173" s="23">
        <v>244</v>
      </c>
      <c r="I173" s="25">
        <v>0.006118355065195587</v>
      </c>
    </row>
    <row r="174" spans="1:9" ht="15">
      <c r="A174" s="22" t="s">
        <v>170</v>
      </c>
      <c r="B174" s="23">
        <v>153195</v>
      </c>
      <c r="C174" s="23">
        <v>153596</v>
      </c>
      <c r="D174" s="23">
        <v>153798</v>
      </c>
      <c r="E174" s="23">
        <v>153863</v>
      </c>
      <c r="F174" s="23">
        <v>153931</v>
      </c>
      <c r="G174" s="23">
        <v>153991</v>
      </c>
      <c r="H174" s="23">
        <v>796</v>
      </c>
      <c r="I174" s="25">
        <v>0.005195992036293613</v>
      </c>
    </row>
    <row r="175" spans="1:9" ht="15">
      <c r="A175" s="26" t="s">
        <v>171</v>
      </c>
      <c r="B175" s="27">
        <v>12140</v>
      </c>
      <c r="C175" s="27">
        <v>12139</v>
      </c>
      <c r="D175" s="27">
        <v>12156</v>
      </c>
      <c r="E175" s="27">
        <v>12162</v>
      </c>
      <c r="F175" s="27">
        <v>12169</v>
      </c>
      <c r="G175" s="27">
        <v>12174</v>
      </c>
      <c r="H175" s="27">
        <v>34</v>
      </c>
      <c r="I175" s="28">
        <v>0.002800658978583196</v>
      </c>
    </row>
    <row r="176" spans="1:9" ht="15">
      <c r="A176" s="22"/>
      <c r="B176" s="23"/>
      <c r="C176" s="23"/>
      <c r="D176" s="23"/>
      <c r="E176" s="23"/>
      <c r="F176" s="23"/>
      <c r="G176" s="23"/>
      <c r="H176" s="23"/>
      <c r="I176" s="25"/>
    </row>
    <row r="177" spans="1:9" s="21" customFormat="1" ht="15.75" thickBot="1">
      <c r="A177" s="18" t="s">
        <v>172</v>
      </c>
      <c r="B177" s="19">
        <f>SUM(B178:B197)</f>
        <v>158080</v>
      </c>
      <c r="C177" s="19">
        <f>SUM(C178:C197)</f>
        <v>159266</v>
      </c>
      <c r="D177" s="19">
        <f>SUM(D178:D197)</f>
        <v>160112</v>
      </c>
      <c r="E177" s="19">
        <f>SUM(E178:E197)</f>
        <v>160351</v>
      </c>
      <c r="F177" s="19">
        <f>SUM(F178:F197)</f>
        <v>160970</v>
      </c>
      <c r="G177" s="19">
        <f>SUM(G178:G197)</f>
        <v>160939</v>
      </c>
      <c r="H177" s="19">
        <f>G177-B177</f>
        <v>2859</v>
      </c>
      <c r="I177" s="20">
        <f>H177/B177</f>
        <v>0.01808577935222672</v>
      </c>
    </row>
    <row r="178" spans="1:9" ht="15.75" thickTop="1">
      <c r="A178" s="22" t="s">
        <v>173</v>
      </c>
      <c r="B178" s="23">
        <v>37819</v>
      </c>
      <c r="C178" s="23">
        <v>38706</v>
      </c>
      <c r="D178" s="23">
        <v>39056</v>
      </c>
      <c r="E178" s="23">
        <v>39025</v>
      </c>
      <c r="F178" s="23">
        <v>39786</v>
      </c>
      <c r="G178" s="23">
        <v>39774</v>
      </c>
      <c r="H178" s="23">
        <v>1955</v>
      </c>
      <c r="I178" s="25">
        <v>0.05169359316745551</v>
      </c>
    </row>
    <row r="179" spans="1:9" ht="15">
      <c r="A179" s="22" t="s">
        <v>174</v>
      </c>
      <c r="B179" s="23">
        <v>5792</v>
      </c>
      <c r="C179" s="23">
        <v>5803</v>
      </c>
      <c r="D179" s="23">
        <v>5898</v>
      </c>
      <c r="E179" s="23">
        <v>5962</v>
      </c>
      <c r="F179" s="23">
        <v>6014</v>
      </c>
      <c r="G179" s="23">
        <v>6078</v>
      </c>
      <c r="H179" s="23">
        <v>286</v>
      </c>
      <c r="I179" s="25">
        <v>0.04937845303867403</v>
      </c>
    </row>
    <row r="180" spans="1:9" ht="15">
      <c r="A180" s="22" t="s">
        <v>175</v>
      </c>
      <c r="B180" s="23">
        <v>1222</v>
      </c>
      <c r="C180" s="23">
        <v>1226</v>
      </c>
      <c r="D180" s="23">
        <v>1237</v>
      </c>
      <c r="E180" s="23">
        <v>1242</v>
      </c>
      <c r="F180" s="23">
        <v>1250</v>
      </c>
      <c r="G180" s="23">
        <v>1248</v>
      </c>
      <c r="H180" s="23">
        <v>26</v>
      </c>
      <c r="I180" s="25">
        <v>0.02127659574468085</v>
      </c>
    </row>
    <row r="181" spans="1:9" ht="15">
      <c r="A181" s="22" t="s">
        <v>176</v>
      </c>
      <c r="B181" s="23">
        <v>1156</v>
      </c>
      <c r="C181" s="23">
        <v>1158</v>
      </c>
      <c r="D181" s="23">
        <v>1164</v>
      </c>
      <c r="E181" s="23">
        <v>1171</v>
      </c>
      <c r="F181" s="23">
        <v>1175</v>
      </c>
      <c r="G181" s="23">
        <v>1179</v>
      </c>
      <c r="H181" s="23">
        <v>23</v>
      </c>
      <c r="I181" s="25">
        <v>0.019896193771626297</v>
      </c>
    </row>
    <row r="182" spans="1:9" ht="15">
      <c r="A182" s="22" t="s">
        <v>177</v>
      </c>
      <c r="B182" s="23">
        <v>1607</v>
      </c>
      <c r="C182" s="23">
        <v>1607</v>
      </c>
      <c r="D182" s="23">
        <v>1610</v>
      </c>
      <c r="E182" s="23">
        <v>1612</v>
      </c>
      <c r="F182" s="23">
        <v>1613</v>
      </c>
      <c r="G182" s="23">
        <v>1634</v>
      </c>
      <c r="H182" s="23">
        <v>27</v>
      </c>
      <c r="I182" s="25">
        <v>0.016801493466085875</v>
      </c>
    </row>
    <row r="183" spans="1:9" ht="15">
      <c r="A183" s="22" t="s">
        <v>178</v>
      </c>
      <c r="B183" s="23">
        <v>6240</v>
      </c>
      <c r="C183" s="23">
        <v>6239</v>
      </c>
      <c r="D183" s="23">
        <v>6272</v>
      </c>
      <c r="E183" s="23">
        <v>6318</v>
      </c>
      <c r="F183" s="23">
        <v>6326</v>
      </c>
      <c r="G183" s="23">
        <v>6333</v>
      </c>
      <c r="H183" s="23">
        <v>93</v>
      </c>
      <c r="I183" s="25">
        <v>0.014903846153846155</v>
      </c>
    </row>
    <row r="184" spans="1:9" ht="15">
      <c r="A184" s="22" t="s">
        <v>179</v>
      </c>
      <c r="B184" s="23">
        <v>1054</v>
      </c>
      <c r="C184" s="23">
        <v>1054</v>
      </c>
      <c r="D184" s="23">
        <v>1060</v>
      </c>
      <c r="E184" s="23">
        <v>1064</v>
      </c>
      <c r="F184" s="23">
        <v>1067</v>
      </c>
      <c r="G184" s="23">
        <v>1069</v>
      </c>
      <c r="H184" s="23">
        <v>15</v>
      </c>
      <c r="I184" s="25">
        <v>0.014231499051233396</v>
      </c>
    </row>
    <row r="185" spans="1:9" ht="15">
      <c r="A185" s="22" t="s">
        <v>180</v>
      </c>
      <c r="B185" s="23">
        <v>14649</v>
      </c>
      <c r="C185" s="23">
        <v>14651</v>
      </c>
      <c r="D185" s="23">
        <v>14740</v>
      </c>
      <c r="E185" s="23">
        <v>14787</v>
      </c>
      <c r="F185" s="23">
        <v>14819</v>
      </c>
      <c r="G185" s="23">
        <v>14846</v>
      </c>
      <c r="H185" s="23">
        <v>197</v>
      </c>
      <c r="I185" s="25">
        <v>0.01344801692948324</v>
      </c>
    </row>
    <row r="186" spans="1:9" ht="15">
      <c r="A186" s="22" t="s">
        <v>181</v>
      </c>
      <c r="B186" s="23">
        <v>521</v>
      </c>
      <c r="C186" s="23">
        <v>521</v>
      </c>
      <c r="D186" s="23">
        <v>526</v>
      </c>
      <c r="E186" s="23">
        <v>529</v>
      </c>
      <c r="F186" s="23">
        <v>531</v>
      </c>
      <c r="G186" s="23">
        <v>528</v>
      </c>
      <c r="H186" s="23">
        <v>7</v>
      </c>
      <c r="I186" s="25">
        <v>0.013435700575815739</v>
      </c>
    </row>
    <row r="187" spans="1:9" ht="15">
      <c r="A187" s="22" t="s">
        <v>182</v>
      </c>
      <c r="B187" s="23">
        <v>17514</v>
      </c>
      <c r="C187" s="23">
        <v>17720</v>
      </c>
      <c r="D187" s="23">
        <v>17817</v>
      </c>
      <c r="E187" s="23">
        <v>17827</v>
      </c>
      <c r="F187" s="23">
        <v>17704</v>
      </c>
      <c r="G187" s="23">
        <v>17691</v>
      </c>
      <c r="H187" s="23">
        <v>177</v>
      </c>
      <c r="I187" s="25">
        <v>0.010106200753682768</v>
      </c>
    </row>
    <row r="188" spans="1:9" ht="15">
      <c r="A188" s="22" t="s">
        <v>183</v>
      </c>
      <c r="B188" s="23">
        <v>5250</v>
      </c>
      <c r="C188" s="23">
        <v>5249</v>
      </c>
      <c r="D188" s="23">
        <v>5269</v>
      </c>
      <c r="E188" s="23">
        <v>5306</v>
      </c>
      <c r="F188" s="23">
        <v>5295</v>
      </c>
      <c r="G188" s="23">
        <v>5301</v>
      </c>
      <c r="H188" s="23">
        <v>51</v>
      </c>
      <c r="I188" s="25">
        <v>0.009714285714285713</v>
      </c>
    </row>
    <row r="189" spans="1:9" ht="15">
      <c r="A189" s="22" t="s">
        <v>184</v>
      </c>
      <c r="B189" s="23">
        <v>1321</v>
      </c>
      <c r="C189" s="23">
        <v>1321</v>
      </c>
      <c r="D189" s="23">
        <v>1326</v>
      </c>
      <c r="E189" s="23">
        <v>1330</v>
      </c>
      <c r="F189" s="23">
        <v>1329</v>
      </c>
      <c r="G189" s="23">
        <v>1327</v>
      </c>
      <c r="H189" s="23">
        <v>6</v>
      </c>
      <c r="I189" s="25">
        <v>0.004542013626040878</v>
      </c>
    </row>
    <row r="190" spans="1:9" ht="15">
      <c r="A190" s="22" t="s">
        <v>185</v>
      </c>
      <c r="B190" s="23">
        <v>3279</v>
      </c>
      <c r="C190" s="23">
        <v>3276</v>
      </c>
      <c r="D190" s="23">
        <v>3283</v>
      </c>
      <c r="E190" s="23">
        <v>3290</v>
      </c>
      <c r="F190" s="23">
        <v>3301</v>
      </c>
      <c r="G190" s="23">
        <v>3290</v>
      </c>
      <c r="H190" s="23">
        <v>11</v>
      </c>
      <c r="I190" s="25">
        <v>0.003354681305275999</v>
      </c>
    </row>
    <row r="191" spans="1:9" ht="15">
      <c r="A191" s="22" t="s">
        <v>186</v>
      </c>
      <c r="B191" s="23">
        <v>648</v>
      </c>
      <c r="C191" s="23">
        <v>648</v>
      </c>
      <c r="D191" s="23">
        <v>649</v>
      </c>
      <c r="E191" s="23">
        <v>649</v>
      </c>
      <c r="F191" s="23">
        <v>653</v>
      </c>
      <c r="G191" s="23">
        <v>650</v>
      </c>
      <c r="H191" s="23">
        <v>2</v>
      </c>
      <c r="I191" s="25">
        <v>0.0030864197530864196</v>
      </c>
    </row>
    <row r="192" spans="1:9" ht="15">
      <c r="A192" s="22" t="s">
        <v>187</v>
      </c>
      <c r="B192" s="23">
        <v>9872</v>
      </c>
      <c r="C192" s="23">
        <v>9872</v>
      </c>
      <c r="D192" s="23">
        <v>9902</v>
      </c>
      <c r="E192" s="23">
        <v>9910</v>
      </c>
      <c r="F192" s="23">
        <v>9905</v>
      </c>
      <c r="G192" s="23">
        <v>9878</v>
      </c>
      <c r="H192" s="23">
        <v>6</v>
      </c>
      <c r="I192" s="25">
        <v>0.0006077795786061589</v>
      </c>
    </row>
    <row r="193" spans="1:9" ht="15">
      <c r="A193" s="22" t="s">
        <v>188</v>
      </c>
      <c r="B193" s="23">
        <v>28549</v>
      </c>
      <c r="C193" s="23">
        <v>28634</v>
      </c>
      <c r="D193" s="23">
        <v>28697</v>
      </c>
      <c r="E193" s="23">
        <v>28686</v>
      </c>
      <c r="F193" s="23">
        <v>28602</v>
      </c>
      <c r="G193" s="23">
        <v>28554</v>
      </c>
      <c r="H193" s="23">
        <v>5</v>
      </c>
      <c r="I193" s="25">
        <v>0.00017513748292409542</v>
      </c>
    </row>
    <row r="194" spans="1:9" ht="15">
      <c r="A194" s="22" t="s">
        <v>189</v>
      </c>
      <c r="B194" s="23">
        <v>872</v>
      </c>
      <c r="C194" s="23">
        <v>872</v>
      </c>
      <c r="D194" s="23">
        <v>872</v>
      </c>
      <c r="E194" s="23">
        <v>874</v>
      </c>
      <c r="F194" s="23">
        <v>875</v>
      </c>
      <c r="G194" s="23">
        <v>872</v>
      </c>
      <c r="H194" s="23">
        <v>0</v>
      </c>
      <c r="I194" s="25">
        <v>0</v>
      </c>
    </row>
    <row r="195" spans="1:9" ht="15">
      <c r="A195" s="22" t="s">
        <v>190</v>
      </c>
      <c r="B195" s="23">
        <v>2180</v>
      </c>
      <c r="C195" s="23">
        <v>2180</v>
      </c>
      <c r="D195" s="23">
        <v>2182</v>
      </c>
      <c r="E195" s="23">
        <v>2186</v>
      </c>
      <c r="F195" s="23">
        <v>2182</v>
      </c>
      <c r="G195" s="23">
        <v>2179</v>
      </c>
      <c r="H195" s="23">
        <v>-1</v>
      </c>
      <c r="I195" s="25">
        <v>-0.00045871559633027525</v>
      </c>
    </row>
    <row r="196" spans="1:9" ht="15">
      <c r="A196" s="22" t="s">
        <v>191</v>
      </c>
      <c r="B196" s="23">
        <v>16053</v>
      </c>
      <c r="C196" s="23">
        <v>16047</v>
      </c>
      <c r="D196" s="23">
        <v>16067</v>
      </c>
      <c r="E196" s="23">
        <v>16095</v>
      </c>
      <c r="F196" s="23">
        <v>16062</v>
      </c>
      <c r="G196" s="23">
        <v>16036</v>
      </c>
      <c r="H196" s="23">
        <v>-17</v>
      </c>
      <c r="I196" s="25">
        <v>-0.0010589920887061608</v>
      </c>
    </row>
    <row r="197" spans="1:9" ht="15">
      <c r="A197" s="26" t="s">
        <v>192</v>
      </c>
      <c r="B197" s="27">
        <v>2482</v>
      </c>
      <c r="C197" s="27">
        <v>2482</v>
      </c>
      <c r="D197" s="27">
        <v>2485</v>
      </c>
      <c r="E197" s="27">
        <v>2488</v>
      </c>
      <c r="F197" s="27">
        <v>2481</v>
      </c>
      <c r="G197" s="27">
        <v>2472</v>
      </c>
      <c r="H197" s="27">
        <v>-10</v>
      </c>
      <c r="I197" s="28">
        <v>-0.0040290088638195</v>
      </c>
    </row>
    <row r="198" spans="1:9" ht="15">
      <c r="A198" s="22"/>
      <c r="B198" s="23"/>
      <c r="C198" s="23"/>
      <c r="D198" s="23"/>
      <c r="E198" s="23"/>
      <c r="F198" s="23"/>
      <c r="G198" s="23"/>
      <c r="H198" s="23"/>
      <c r="I198" s="25"/>
    </row>
    <row r="199" spans="1:9" s="21" customFormat="1" ht="15.75" thickBot="1">
      <c r="A199" s="18" t="s">
        <v>193</v>
      </c>
      <c r="B199" s="19">
        <f>SUM(B200:B253)</f>
        <v>1503126</v>
      </c>
      <c r="C199" s="19">
        <f>SUM(C200:C253)</f>
        <v>1506852</v>
      </c>
      <c r="D199" s="19">
        <f>SUM(D200:D253)</f>
        <v>1523671</v>
      </c>
      <c r="E199" s="19">
        <f>SUM(E200:E253)</f>
        <v>1540192</v>
      </c>
      <c r="F199" s="19">
        <f>SUM(F200:F253)</f>
        <v>1558131</v>
      </c>
      <c r="G199" s="19">
        <f>SUM(G200:G253)</f>
        <v>1570315</v>
      </c>
      <c r="H199" s="19">
        <f>G199-B199</f>
        <v>67189</v>
      </c>
      <c r="I199" s="20">
        <f>H199/B199</f>
        <v>0.04469951288182095</v>
      </c>
    </row>
    <row r="200" spans="1:9" ht="15.75" thickTop="1">
      <c r="A200" s="22" t="s">
        <v>194</v>
      </c>
      <c r="B200" s="23">
        <v>6362</v>
      </c>
      <c r="C200" s="23">
        <v>7040</v>
      </c>
      <c r="D200" s="23">
        <v>7111</v>
      </c>
      <c r="E200" s="23">
        <v>7183</v>
      </c>
      <c r="F200" s="23">
        <v>7257</v>
      </c>
      <c r="G200" s="23">
        <v>7289</v>
      </c>
      <c r="H200" s="23">
        <v>927</v>
      </c>
      <c r="I200" s="25">
        <v>0.14570889657340458</v>
      </c>
    </row>
    <row r="201" spans="1:9" ht="15">
      <c r="A201" s="22" t="s">
        <v>195</v>
      </c>
      <c r="B201" s="23">
        <v>17668</v>
      </c>
      <c r="C201" s="23">
        <v>17736</v>
      </c>
      <c r="D201" s="23">
        <v>18743</v>
      </c>
      <c r="E201" s="23">
        <v>18907</v>
      </c>
      <c r="F201" s="23">
        <v>19235</v>
      </c>
      <c r="G201" s="23">
        <v>19535</v>
      </c>
      <c r="H201" s="23">
        <v>1867</v>
      </c>
      <c r="I201" s="25">
        <v>0.10567127009282318</v>
      </c>
    </row>
    <row r="202" spans="1:9" ht="15">
      <c r="A202" s="22" t="s">
        <v>196</v>
      </c>
      <c r="B202" s="23">
        <v>14925</v>
      </c>
      <c r="C202" s="23">
        <v>14977</v>
      </c>
      <c r="D202" s="23">
        <v>15251</v>
      </c>
      <c r="E202" s="23">
        <v>15496</v>
      </c>
      <c r="F202" s="23">
        <v>15940</v>
      </c>
      <c r="G202" s="23">
        <v>16311</v>
      </c>
      <c r="H202" s="23">
        <v>1386</v>
      </c>
      <c r="I202" s="25">
        <v>0.0928643216080402</v>
      </c>
    </row>
    <row r="203" spans="1:9" ht="15">
      <c r="A203" s="22" t="s">
        <v>197</v>
      </c>
      <c r="B203" s="23">
        <v>21951</v>
      </c>
      <c r="C203" s="23">
        <v>22017</v>
      </c>
      <c r="D203" s="23">
        <v>22438</v>
      </c>
      <c r="E203" s="23">
        <v>22864</v>
      </c>
      <c r="F203" s="23">
        <v>23322</v>
      </c>
      <c r="G203" s="23">
        <v>23678</v>
      </c>
      <c r="H203" s="23">
        <v>1727</v>
      </c>
      <c r="I203" s="25">
        <v>0.07867523119675641</v>
      </c>
    </row>
    <row r="204" spans="1:9" ht="15">
      <c r="A204" s="22" t="s">
        <v>198</v>
      </c>
      <c r="B204" s="23">
        <v>33002</v>
      </c>
      <c r="C204" s="23">
        <v>33057</v>
      </c>
      <c r="D204" s="23">
        <v>33375</v>
      </c>
      <c r="E204" s="23">
        <v>33820</v>
      </c>
      <c r="F204" s="23">
        <v>35339</v>
      </c>
      <c r="G204" s="23">
        <v>35523</v>
      </c>
      <c r="H204" s="23">
        <v>2521</v>
      </c>
      <c r="I204" s="25">
        <v>0.07638930973880372</v>
      </c>
    </row>
    <row r="205" spans="1:9" ht="15">
      <c r="A205" s="22" t="s">
        <v>199</v>
      </c>
      <c r="B205" s="23">
        <v>11292</v>
      </c>
      <c r="C205" s="23">
        <v>11382</v>
      </c>
      <c r="D205" s="23">
        <v>11776</v>
      </c>
      <c r="E205" s="23">
        <v>11958</v>
      </c>
      <c r="F205" s="23">
        <v>12086</v>
      </c>
      <c r="G205" s="23">
        <v>12149</v>
      </c>
      <c r="H205" s="23">
        <v>857</v>
      </c>
      <c r="I205" s="25">
        <v>0.07589443854055969</v>
      </c>
    </row>
    <row r="206" spans="1:9" ht="15">
      <c r="A206" s="22" t="s">
        <v>200</v>
      </c>
      <c r="B206" s="23">
        <v>7427</v>
      </c>
      <c r="C206" s="23">
        <v>7458</v>
      </c>
      <c r="D206" s="23">
        <v>7586</v>
      </c>
      <c r="E206" s="23">
        <v>7710</v>
      </c>
      <c r="F206" s="23">
        <v>7866</v>
      </c>
      <c r="G206" s="23">
        <v>7952</v>
      </c>
      <c r="H206" s="23">
        <v>525</v>
      </c>
      <c r="I206" s="25">
        <v>0.0706880301602262</v>
      </c>
    </row>
    <row r="207" spans="1:9" ht="15">
      <c r="A207" s="22" t="s">
        <v>201</v>
      </c>
      <c r="B207" s="23">
        <v>31915</v>
      </c>
      <c r="C207" s="23">
        <v>31971</v>
      </c>
      <c r="D207" s="23">
        <v>32210</v>
      </c>
      <c r="E207" s="23">
        <v>32899</v>
      </c>
      <c r="F207" s="23">
        <v>33130</v>
      </c>
      <c r="G207" s="23">
        <v>34127</v>
      </c>
      <c r="H207" s="23">
        <v>2212</v>
      </c>
      <c r="I207" s="25">
        <v>0.06930910230299232</v>
      </c>
    </row>
    <row r="208" spans="1:9" ht="15">
      <c r="A208" s="22" t="s">
        <v>202</v>
      </c>
      <c r="B208" s="23">
        <v>6586</v>
      </c>
      <c r="C208" s="23">
        <v>6624</v>
      </c>
      <c r="D208" s="23">
        <v>6744</v>
      </c>
      <c r="E208" s="23">
        <v>6854</v>
      </c>
      <c r="F208" s="23">
        <v>6932</v>
      </c>
      <c r="G208" s="23">
        <v>7033</v>
      </c>
      <c r="H208" s="23">
        <v>447</v>
      </c>
      <c r="I208" s="25">
        <v>0.0678712420285454</v>
      </c>
    </row>
    <row r="209" spans="1:9" ht="15">
      <c r="A209" s="22" t="s">
        <v>203</v>
      </c>
      <c r="B209" s="23">
        <v>25094</v>
      </c>
      <c r="C209" s="23">
        <v>25147</v>
      </c>
      <c r="D209" s="23">
        <v>25401</v>
      </c>
      <c r="E209" s="23">
        <v>25631</v>
      </c>
      <c r="F209" s="23">
        <v>26182</v>
      </c>
      <c r="G209" s="23">
        <v>26774</v>
      </c>
      <c r="H209" s="23">
        <v>1680</v>
      </c>
      <c r="I209" s="25">
        <v>0.0669482744879254</v>
      </c>
    </row>
    <row r="210" spans="1:9" ht="15">
      <c r="A210" s="22" t="s">
        <v>204</v>
      </c>
      <c r="B210" s="23">
        <v>13320</v>
      </c>
      <c r="C210" s="23">
        <v>13341</v>
      </c>
      <c r="D210" s="23">
        <v>13535</v>
      </c>
      <c r="E210" s="23">
        <v>13794</v>
      </c>
      <c r="F210" s="23">
        <v>14086</v>
      </c>
      <c r="G210" s="23">
        <v>14205</v>
      </c>
      <c r="H210" s="23">
        <v>885</v>
      </c>
      <c r="I210" s="25">
        <v>0.06644144144144144</v>
      </c>
    </row>
    <row r="211" spans="1:9" ht="15">
      <c r="A211" s="22" t="s">
        <v>205</v>
      </c>
      <c r="B211" s="23">
        <v>3179</v>
      </c>
      <c r="C211" s="23">
        <v>3190</v>
      </c>
      <c r="D211" s="23">
        <v>3250</v>
      </c>
      <c r="E211" s="23">
        <v>3304</v>
      </c>
      <c r="F211" s="23">
        <v>3350</v>
      </c>
      <c r="G211" s="23">
        <v>3389</v>
      </c>
      <c r="H211" s="23">
        <v>210</v>
      </c>
      <c r="I211" s="25">
        <v>0.06605850896508336</v>
      </c>
    </row>
    <row r="212" spans="1:9" ht="15">
      <c r="A212" s="22" t="s">
        <v>206</v>
      </c>
      <c r="B212" s="23">
        <v>11264</v>
      </c>
      <c r="C212" s="23">
        <v>11361</v>
      </c>
      <c r="D212" s="23">
        <v>11516</v>
      </c>
      <c r="E212" s="23">
        <v>11719</v>
      </c>
      <c r="F212" s="23">
        <v>11908</v>
      </c>
      <c r="G212" s="23">
        <v>11992</v>
      </c>
      <c r="H212" s="23">
        <v>728</v>
      </c>
      <c r="I212" s="25">
        <v>0.06463068181818182</v>
      </c>
    </row>
    <row r="213" spans="1:9" ht="15">
      <c r="A213" s="22" t="s">
        <v>207</v>
      </c>
      <c r="B213" s="23">
        <v>17659</v>
      </c>
      <c r="C213" s="23">
        <v>17693</v>
      </c>
      <c r="D213" s="23">
        <v>17924</v>
      </c>
      <c r="E213" s="23">
        <v>18146</v>
      </c>
      <c r="F213" s="23">
        <v>18419</v>
      </c>
      <c r="G213" s="23">
        <v>18766</v>
      </c>
      <c r="H213" s="23">
        <v>1107</v>
      </c>
      <c r="I213" s="25">
        <v>0.06268758140325047</v>
      </c>
    </row>
    <row r="214" spans="1:9" ht="15">
      <c r="A214" s="22" t="s">
        <v>208</v>
      </c>
      <c r="B214" s="23">
        <v>13547</v>
      </c>
      <c r="C214" s="23">
        <v>13581</v>
      </c>
      <c r="D214" s="23">
        <v>13842</v>
      </c>
      <c r="E214" s="23">
        <v>14029</v>
      </c>
      <c r="F214" s="23">
        <v>14202</v>
      </c>
      <c r="G214" s="23">
        <v>14388</v>
      </c>
      <c r="H214" s="23">
        <v>841</v>
      </c>
      <c r="I214" s="25">
        <v>0.06208016535026205</v>
      </c>
    </row>
    <row r="215" spans="1:9" ht="15">
      <c r="A215" s="22" t="s">
        <v>209</v>
      </c>
      <c r="B215" s="23">
        <v>41667</v>
      </c>
      <c r="C215" s="23">
        <v>41718</v>
      </c>
      <c r="D215" s="23">
        <v>42136</v>
      </c>
      <c r="E215" s="23">
        <v>42592</v>
      </c>
      <c r="F215" s="23">
        <v>43110</v>
      </c>
      <c r="G215" s="23">
        <v>44231</v>
      </c>
      <c r="H215" s="23">
        <v>2564</v>
      </c>
      <c r="I215" s="25">
        <v>0.06153550771593827</v>
      </c>
    </row>
    <row r="216" spans="1:9" ht="15">
      <c r="A216" s="22" t="s">
        <v>210</v>
      </c>
      <c r="B216" s="23">
        <v>21924</v>
      </c>
      <c r="C216" s="23">
        <v>21972</v>
      </c>
      <c r="D216" s="23">
        <v>22262</v>
      </c>
      <c r="E216" s="23">
        <v>22642</v>
      </c>
      <c r="F216" s="23">
        <v>22951</v>
      </c>
      <c r="G216" s="23">
        <v>23237</v>
      </c>
      <c r="H216" s="23">
        <v>1313</v>
      </c>
      <c r="I216" s="25">
        <v>0.05988870644043058</v>
      </c>
    </row>
    <row r="217" spans="1:9" ht="15">
      <c r="A217" s="22" t="s">
        <v>211</v>
      </c>
      <c r="B217" s="23">
        <v>29457</v>
      </c>
      <c r="C217" s="23">
        <v>29540</v>
      </c>
      <c r="D217" s="23">
        <v>29957</v>
      </c>
      <c r="E217" s="23">
        <v>30349</v>
      </c>
      <c r="F217" s="23">
        <v>30725</v>
      </c>
      <c r="G217" s="23">
        <v>31079</v>
      </c>
      <c r="H217" s="23">
        <v>1622</v>
      </c>
      <c r="I217" s="25">
        <v>0.05506331262518247</v>
      </c>
    </row>
    <row r="218" spans="1:9" ht="15">
      <c r="A218" s="22" t="s">
        <v>212</v>
      </c>
      <c r="B218" s="23">
        <v>10646</v>
      </c>
      <c r="C218" s="23">
        <v>10677</v>
      </c>
      <c r="D218" s="23">
        <v>10905</v>
      </c>
      <c r="E218" s="23">
        <v>11030</v>
      </c>
      <c r="F218" s="23">
        <v>11142</v>
      </c>
      <c r="G218" s="23">
        <v>11222</v>
      </c>
      <c r="H218" s="23">
        <v>576</v>
      </c>
      <c r="I218" s="25">
        <v>0.05410482810445238</v>
      </c>
    </row>
    <row r="219" spans="1:9" ht="15">
      <c r="A219" s="22" t="s">
        <v>213</v>
      </c>
      <c r="B219" s="23">
        <v>8926</v>
      </c>
      <c r="C219" s="23">
        <v>8965</v>
      </c>
      <c r="D219" s="23">
        <v>9058</v>
      </c>
      <c r="E219" s="23">
        <v>9173</v>
      </c>
      <c r="F219" s="23">
        <v>9274</v>
      </c>
      <c r="G219" s="23">
        <v>9404</v>
      </c>
      <c r="H219" s="23">
        <v>478</v>
      </c>
      <c r="I219" s="25">
        <v>0.05355142280976921</v>
      </c>
    </row>
    <row r="220" spans="1:9" ht="15">
      <c r="A220" s="22" t="s">
        <v>214</v>
      </c>
      <c r="B220" s="23">
        <v>31394</v>
      </c>
      <c r="C220" s="23">
        <v>31464</v>
      </c>
      <c r="D220" s="23">
        <v>31898</v>
      </c>
      <c r="E220" s="23">
        <v>32295</v>
      </c>
      <c r="F220" s="23">
        <v>32817</v>
      </c>
      <c r="G220" s="23">
        <v>33075</v>
      </c>
      <c r="H220" s="23">
        <v>1681</v>
      </c>
      <c r="I220" s="25">
        <v>0.05354526342613238</v>
      </c>
    </row>
    <row r="221" spans="1:9" ht="15">
      <c r="A221" s="22" t="s">
        <v>215</v>
      </c>
      <c r="B221" s="23">
        <v>8924</v>
      </c>
      <c r="C221" s="23">
        <v>8943</v>
      </c>
      <c r="D221" s="23">
        <v>9037</v>
      </c>
      <c r="E221" s="23">
        <v>9141</v>
      </c>
      <c r="F221" s="23">
        <v>9273</v>
      </c>
      <c r="G221" s="23">
        <v>9396</v>
      </c>
      <c r="H221" s="23">
        <v>472</v>
      </c>
      <c r="I221" s="25">
        <v>0.052891080233079334</v>
      </c>
    </row>
    <row r="222" spans="1:9" ht="15">
      <c r="A222" s="22" t="s">
        <v>216</v>
      </c>
      <c r="B222" s="23">
        <v>40243</v>
      </c>
      <c r="C222" s="23">
        <v>40384</v>
      </c>
      <c r="D222" s="23">
        <v>41052</v>
      </c>
      <c r="E222" s="23">
        <v>41484</v>
      </c>
      <c r="F222" s="23">
        <v>42069</v>
      </c>
      <c r="G222" s="23">
        <v>42264</v>
      </c>
      <c r="H222" s="23">
        <v>2021</v>
      </c>
      <c r="I222" s="25">
        <v>0.05021991402231444</v>
      </c>
    </row>
    <row r="223" spans="1:9" ht="15">
      <c r="A223" s="22" t="s">
        <v>217</v>
      </c>
      <c r="B223" s="23">
        <v>24498</v>
      </c>
      <c r="C223" s="23">
        <v>24564</v>
      </c>
      <c r="D223" s="23">
        <v>24928</v>
      </c>
      <c r="E223" s="23">
        <v>25249</v>
      </c>
      <c r="F223" s="23">
        <v>25507</v>
      </c>
      <c r="G223" s="23">
        <v>25683</v>
      </c>
      <c r="H223" s="23">
        <v>1185</v>
      </c>
      <c r="I223" s="25">
        <v>0.04837129561596865</v>
      </c>
    </row>
    <row r="224" spans="1:9" ht="15">
      <c r="A224" s="22" t="s">
        <v>218</v>
      </c>
      <c r="B224" s="23">
        <v>22325</v>
      </c>
      <c r="C224" s="23">
        <v>22374</v>
      </c>
      <c r="D224" s="23">
        <v>22667</v>
      </c>
      <c r="E224" s="23">
        <v>22962</v>
      </c>
      <c r="F224" s="23">
        <v>23204</v>
      </c>
      <c r="G224" s="23">
        <v>23370</v>
      </c>
      <c r="H224" s="23">
        <v>1045</v>
      </c>
      <c r="I224" s="25">
        <v>0.04680851063829787</v>
      </c>
    </row>
    <row r="225" spans="1:9" ht="15">
      <c r="A225" s="22" t="s">
        <v>219</v>
      </c>
      <c r="B225" s="23">
        <v>28953</v>
      </c>
      <c r="C225" s="23">
        <v>29062</v>
      </c>
      <c r="D225" s="23">
        <v>29364</v>
      </c>
      <c r="E225" s="23">
        <v>29878</v>
      </c>
      <c r="F225" s="23">
        <v>30093</v>
      </c>
      <c r="G225" s="23">
        <v>30260</v>
      </c>
      <c r="H225" s="23">
        <v>1307</v>
      </c>
      <c r="I225" s="25">
        <v>0.04514212689531309</v>
      </c>
    </row>
    <row r="226" spans="1:9" ht="15">
      <c r="A226" s="22" t="s">
        <v>220</v>
      </c>
      <c r="B226" s="23">
        <v>4852</v>
      </c>
      <c r="C226" s="23">
        <v>4866</v>
      </c>
      <c r="D226" s="23">
        <v>4917</v>
      </c>
      <c r="E226" s="23">
        <v>4980</v>
      </c>
      <c r="F226" s="23">
        <v>5037</v>
      </c>
      <c r="G226" s="23">
        <v>5071</v>
      </c>
      <c r="H226" s="23">
        <v>219</v>
      </c>
      <c r="I226" s="25">
        <v>0.04513602638087387</v>
      </c>
    </row>
    <row r="227" spans="1:9" ht="15">
      <c r="A227" s="22" t="s">
        <v>221</v>
      </c>
      <c r="B227" s="23">
        <v>3074</v>
      </c>
      <c r="C227" s="23">
        <v>3079</v>
      </c>
      <c r="D227" s="23">
        <v>3113</v>
      </c>
      <c r="E227" s="23">
        <v>3156</v>
      </c>
      <c r="F227" s="23">
        <v>3189</v>
      </c>
      <c r="G227" s="23">
        <v>3208</v>
      </c>
      <c r="H227" s="23">
        <v>134</v>
      </c>
      <c r="I227" s="25">
        <v>0.043591411841249185</v>
      </c>
    </row>
    <row r="228" spans="1:9" ht="15">
      <c r="A228" s="22" t="s">
        <v>222</v>
      </c>
      <c r="B228" s="23">
        <v>16593</v>
      </c>
      <c r="C228" s="23">
        <v>16625</v>
      </c>
      <c r="D228" s="23">
        <v>16803</v>
      </c>
      <c r="E228" s="23">
        <v>17004</v>
      </c>
      <c r="F228" s="23">
        <v>17191</v>
      </c>
      <c r="G228" s="23">
        <v>17312</v>
      </c>
      <c r="H228" s="23">
        <v>719</v>
      </c>
      <c r="I228" s="25">
        <v>0.04333152534201169</v>
      </c>
    </row>
    <row r="229" spans="1:9" ht="15">
      <c r="A229" s="22" t="s">
        <v>223</v>
      </c>
      <c r="B229" s="23">
        <v>75635</v>
      </c>
      <c r="C229" s="23">
        <v>75757</v>
      </c>
      <c r="D229" s="23">
        <v>76666</v>
      </c>
      <c r="E229" s="23">
        <v>77723</v>
      </c>
      <c r="F229" s="23">
        <v>78857</v>
      </c>
      <c r="G229" s="23">
        <v>78901</v>
      </c>
      <c r="H229" s="23">
        <v>3266</v>
      </c>
      <c r="I229" s="25">
        <v>0.04318106696635156</v>
      </c>
    </row>
    <row r="230" spans="1:9" ht="15">
      <c r="A230" s="22" t="s">
        <v>224</v>
      </c>
      <c r="B230" s="23">
        <v>105201</v>
      </c>
      <c r="C230" s="23">
        <v>104955</v>
      </c>
      <c r="D230" s="23">
        <v>105809</v>
      </c>
      <c r="E230" s="23">
        <v>106046</v>
      </c>
      <c r="F230" s="23">
        <v>107732</v>
      </c>
      <c r="G230" s="23">
        <v>109694</v>
      </c>
      <c r="H230" s="23">
        <v>4493</v>
      </c>
      <c r="I230" s="25">
        <v>0.04270871949886408</v>
      </c>
    </row>
    <row r="231" spans="1:9" ht="15">
      <c r="A231" s="22" t="s">
        <v>225</v>
      </c>
      <c r="B231" s="23">
        <v>12994</v>
      </c>
      <c r="C231" s="23">
        <v>13017</v>
      </c>
      <c r="D231" s="23">
        <v>13147</v>
      </c>
      <c r="E231" s="23">
        <v>13299</v>
      </c>
      <c r="F231" s="23">
        <v>13479</v>
      </c>
      <c r="G231" s="23">
        <v>13541</v>
      </c>
      <c r="H231" s="23">
        <v>547</v>
      </c>
      <c r="I231" s="25">
        <v>0.04209635216253656</v>
      </c>
    </row>
    <row r="232" spans="1:9" ht="15">
      <c r="A232" s="22" t="s">
        <v>226</v>
      </c>
      <c r="B232" s="23">
        <v>21374</v>
      </c>
      <c r="C232" s="23">
        <v>21411</v>
      </c>
      <c r="D232" s="23">
        <v>21598</v>
      </c>
      <c r="E232" s="23">
        <v>21896</v>
      </c>
      <c r="F232" s="23">
        <v>22166</v>
      </c>
      <c r="G232" s="23">
        <v>22270</v>
      </c>
      <c r="H232" s="23">
        <v>896</v>
      </c>
      <c r="I232" s="25">
        <v>0.04192008982876392</v>
      </c>
    </row>
    <row r="233" spans="1:9" ht="15">
      <c r="A233" s="22" t="s">
        <v>227</v>
      </c>
      <c r="B233" s="23">
        <v>11497</v>
      </c>
      <c r="C233" s="23">
        <v>11525</v>
      </c>
      <c r="D233" s="23">
        <v>11668</v>
      </c>
      <c r="E233" s="23">
        <v>11803</v>
      </c>
      <c r="F233" s="23">
        <v>11917</v>
      </c>
      <c r="G233" s="23">
        <v>11975</v>
      </c>
      <c r="H233" s="23">
        <v>478</v>
      </c>
      <c r="I233" s="25">
        <v>0.041576063320866316</v>
      </c>
    </row>
    <row r="234" spans="1:9" ht="15">
      <c r="A234" s="22" t="s">
        <v>228</v>
      </c>
      <c r="B234" s="23">
        <v>14892</v>
      </c>
      <c r="C234" s="23">
        <v>14924</v>
      </c>
      <c r="D234" s="23">
        <v>15094</v>
      </c>
      <c r="E234" s="23">
        <v>15274</v>
      </c>
      <c r="F234" s="23">
        <v>15411</v>
      </c>
      <c r="G234" s="23">
        <v>15509</v>
      </c>
      <c r="H234" s="23">
        <v>617</v>
      </c>
      <c r="I234" s="25">
        <v>0.04143164114961053</v>
      </c>
    </row>
    <row r="235" spans="1:9" ht="15">
      <c r="A235" s="22" t="s">
        <v>229</v>
      </c>
      <c r="B235" s="23">
        <v>60632</v>
      </c>
      <c r="C235" s="23">
        <v>60842</v>
      </c>
      <c r="D235" s="23">
        <v>61377</v>
      </c>
      <c r="E235" s="23">
        <v>62008</v>
      </c>
      <c r="F235" s="23">
        <v>62424</v>
      </c>
      <c r="G235" s="23">
        <v>63014</v>
      </c>
      <c r="H235" s="23">
        <v>2382</v>
      </c>
      <c r="I235" s="25">
        <v>0.03928618551260061</v>
      </c>
    </row>
    <row r="236" spans="1:9" ht="15">
      <c r="A236" s="22" t="s">
        <v>230</v>
      </c>
      <c r="B236" s="23">
        <v>4119</v>
      </c>
      <c r="C236" s="23">
        <v>4124</v>
      </c>
      <c r="D236" s="23">
        <v>4165</v>
      </c>
      <c r="E236" s="23">
        <v>4200</v>
      </c>
      <c r="F236" s="23">
        <v>4250</v>
      </c>
      <c r="G236" s="23">
        <v>4279</v>
      </c>
      <c r="H236" s="23">
        <v>160</v>
      </c>
      <c r="I236" s="25">
        <v>0.038844379703811605</v>
      </c>
    </row>
    <row r="237" spans="1:9" ht="15">
      <c r="A237" s="22" t="s">
        <v>231</v>
      </c>
      <c r="B237" s="23">
        <v>42844</v>
      </c>
      <c r="C237" s="23">
        <v>42907</v>
      </c>
      <c r="D237" s="23">
        <v>43308</v>
      </c>
      <c r="E237" s="23">
        <v>43752</v>
      </c>
      <c r="F237" s="23">
        <v>44212</v>
      </c>
      <c r="G237" s="23">
        <v>44461</v>
      </c>
      <c r="H237" s="23">
        <v>1617</v>
      </c>
      <c r="I237" s="25">
        <v>0.0377415740827187</v>
      </c>
    </row>
    <row r="238" spans="1:9" ht="15">
      <c r="A238" s="22" t="s">
        <v>232</v>
      </c>
      <c r="B238" s="23">
        <v>85174</v>
      </c>
      <c r="C238" s="23">
        <v>85403</v>
      </c>
      <c r="D238" s="23">
        <v>85915</v>
      </c>
      <c r="E238" s="23">
        <v>87249</v>
      </c>
      <c r="F238" s="23">
        <v>87927</v>
      </c>
      <c r="G238" s="23">
        <v>88287</v>
      </c>
      <c r="H238" s="23">
        <v>3113</v>
      </c>
      <c r="I238" s="25">
        <v>0.03654871204827764</v>
      </c>
    </row>
    <row r="239" spans="1:9" ht="15">
      <c r="A239" s="22" t="s">
        <v>233</v>
      </c>
      <c r="B239" s="23">
        <v>26983</v>
      </c>
      <c r="C239" s="23">
        <v>27018</v>
      </c>
      <c r="D239" s="23">
        <v>27240</v>
      </c>
      <c r="E239" s="23">
        <v>27454</v>
      </c>
      <c r="F239" s="23">
        <v>27810</v>
      </c>
      <c r="G239" s="23">
        <v>27969</v>
      </c>
      <c r="H239" s="23">
        <v>986</v>
      </c>
      <c r="I239" s="25">
        <v>0.036541526146091984</v>
      </c>
    </row>
    <row r="240" spans="1:9" ht="15">
      <c r="A240" s="22" t="s">
        <v>234</v>
      </c>
      <c r="B240" s="23">
        <v>19063</v>
      </c>
      <c r="C240" s="23">
        <v>19098</v>
      </c>
      <c r="D240" s="23">
        <v>19291</v>
      </c>
      <c r="E240" s="23">
        <v>19472</v>
      </c>
      <c r="F240" s="23">
        <v>19662</v>
      </c>
      <c r="G240" s="23">
        <v>19754</v>
      </c>
      <c r="H240" s="23">
        <v>691</v>
      </c>
      <c r="I240" s="25">
        <v>0.03624822955463463</v>
      </c>
    </row>
    <row r="241" spans="1:9" ht="15">
      <c r="A241" s="22" t="s">
        <v>235</v>
      </c>
      <c r="B241" s="23">
        <v>10110</v>
      </c>
      <c r="C241" s="23">
        <v>10123</v>
      </c>
      <c r="D241" s="23">
        <v>10209</v>
      </c>
      <c r="E241" s="23">
        <v>10317</v>
      </c>
      <c r="F241" s="23">
        <v>10410</v>
      </c>
      <c r="G241" s="23">
        <v>10474</v>
      </c>
      <c r="H241" s="23">
        <v>364</v>
      </c>
      <c r="I241" s="25">
        <v>0.036003956478733924</v>
      </c>
    </row>
    <row r="242" spans="1:9" ht="15">
      <c r="A242" s="22" t="s">
        <v>236</v>
      </c>
      <c r="B242" s="23">
        <v>68326</v>
      </c>
      <c r="C242" s="23">
        <v>68602</v>
      </c>
      <c r="D242" s="23">
        <v>69575</v>
      </c>
      <c r="E242" s="23">
        <v>70011</v>
      </c>
      <c r="F242" s="23">
        <v>70583</v>
      </c>
      <c r="G242" s="23">
        <v>70746</v>
      </c>
      <c r="H242" s="23">
        <v>2420</v>
      </c>
      <c r="I242" s="25">
        <v>0.03541843514913796</v>
      </c>
    </row>
    <row r="243" spans="1:9" ht="15">
      <c r="A243" s="22" t="s">
        <v>237</v>
      </c>
      <c r="B243" s="23">
        <v>4996</v>
      </c>
      <c r="C243" s="23">
        <v>5007</v>
      </c>
      <c r="D243" s="23">
        <v>5057</v>
      </c>
      <c r="E243" s="23">
        <v>5107</v>
      </c>
      <c r="F243" s="23">
        <v>5143</v>
      </c>
      <c r="G243" s="23">
        <v>5171</v>
      </c>
      <c r="H243" s="23">
        <v>175</v>
      </c>
      <c r="I243" s="25">
        <v>0.035028022417934346</v>
      </c>
    </row>
    <row r="244" spans="1:9" ht="15">
      <c r="A244" s="22" t="s">
        <v>238</v>
      </c>
      <c r="B244" s="23">
        <v>33802</v>
      </c>
      <c r="C244" s="23">
        <v>33874</v>
      </c>
      <c r="D244" s="23">
        <v>34227</v>
      </c>
      <c r="E244" s="23">
        <v>34559</v>
      </c>
      <c r="F244" s="23">
        <v>34831</v>
      </c>
      <c r="G244" s="23">
        <v>34960</v>
      </c>
      <c r="H244" s="23">
        <v>1158</v>
      </c>
      <c r="I244" s="25">
        <v>0.03425832790959115</v>
      </c>
    </row>
    <row r="245" spans="1:9" ht="15">
      <c r="A245" s="22" t="s">
        <v>239</v>
      </c>
      <c r="B245" s="23">
        <v>106519</v>
      </c>
      <c r="C245" s="23">
        <v>106659</v>
      </c>
      <c r="D245" s="23">
        <v>107553</v>
      </c>
      <c r="E245" s="23">
        <v>108564</v>
      </c>
      <c r="F245" s="23">
        <v>109675</v>
      </c>
      <c r="G245" s="23">
        <v>109945</v>
      </c>
      <c r="H245" s="23">
        <v>3426</v>
      </c>
      <c r="I245" s="25">
        <v>0.03216327603526131</v>
      </c>
    </row>
    <row r="246" spans="1:9" ht="15">
      <c r="A246" s="22" t="s">
        <v>240</v>
      </c>
      <c r="B246" s="23">
        <v>24733</v>
      </c>
      <c r="C246" s="23">
        <v>24768</v>
      </c>
      <c r="D246" s="23">
        <v>24984</v>
      </c>
      <c r="E246" s="23">
        <v>25211</v>
      </c>
      <c r="F246" s="23">
        <v>25433</v>
      </c>
      <c r="G246" s="23">
        <v>25508</v>
      </c>
      <c r="H246" s="23">
        <v>775</v>
      </c>
      <c r="I246" s="25">
        <v>0.031334654105850485</v>
      </c>
    </row>
    <row r="247" spans="1:9" ht="15">
      <c r="A247" s="22" t="s">
        <v>241</v>
      </c>
      <c r="B247" s="23">
        <v>24729</v>
      </c>
      <c r="C247" s="23">
        <v>24757</v>
      </c>
      <c r="D247" s="23">
        <v>24949</v>
      </c>
      <c r="E247" s="23">
        <v>25229</v>
      </c>
      <c r="F247" s="23">
        <v>25431</v>
      </c>
      <c r="G247" s="23">
        <v>25496</v>
      </c>
      <c r="H247" s="23">
        <v>767</v>
      </c>
      <c r="I247" s="25">
        <v>0.031016215779044846</v>
      </c>
    </row>
    <row r="248" spans="1:9" ht="15">
      <c r="A248" s="22" t="s">
        <v>242</v>
      </c>
      <c r="B248" s="23">
        <v>38134</v>
      </c>
      <c r="C248" s="23">
        <v>38273</v>
      </c>
      <c r="D248" s="23">
        <v>38622</v>
      </c>
      <c r="E248" s="23">
        <v>38870</v>
      </c>
      <c r="F248" s="23">
        <v>39170</v>
      </c>
      <c r="G248" s="23">
        <v>39272</v>
      </c>
      <c r="H248" s="23">
        <v>1138</v>
      </c>
      <c r="I248" s="25">
        <v>0.029842135626999527</v>
      </c>
    </row>
    <row r="249" spans="1:9" ht="15">
      <c r="A249" s="22" t="s">
        <v>243</v>
      </c>
      <c r="B249" s="23">
        <v>38499</v>
      </c>
      <c r="C249" s="23">
        <v>38543</v>
      </c>
      <c r="D249" s="23">
        <v>38878</v>
      </c>
      <c r="E249" s="23">
        <v>39258</v>
      </c>
      <c r="F249" s="23">
        <v>39493</v>
      </c>
      <c r="G249" s="23">
        <v>39612</v>
      </c>
      <c r="H249" s="23">
        <v>1113</v>
      </c>
      <c r="I249" s="25">
        <v>0.028909841814073092</v>
      </c>
    </row>
    <row r="250" spans="1:9" ht="15">
      <c r="A250" s="22" t="s">
        <v>244</v>
      </c>
      <c r="B250" s="23">
        <v>21275</v>
      </c>
      <c r="C250" s="23">
        <v>21304</v>
      </c>
      <c r="D250" s="23">
        <v>21453</v>
      </c>
      <c r="E250" s="23">
        <v>21633</v>
      </c>
      <c r="F250" s="23">
        <v>21808</v>
      </c>
      <c r="G250" s="23">
        <v>21886</v>
      </c>
      <c r="H250" s="23">
        <v>611</v>
      </c>
      <c r="I250" s="25">
        <v>0.02871915393654524</v>
      </c>
    </row>
    <row r="251" spans="1:9" ht="15">
      <c r="A251" s="22" t="s">
        <v>245</v>
      </c>
      <c r="B251" s="23">
        <v>59464</v>
      </c>
      <c r="C251" s="23">
        <v>59548</v>
      </c>
      <c r="D251" s="23">
        <v>59940</v>
      </c>
      <c r="E251" s="23">
        <v>60360</v>
      </c>
      <c r="F251" s="23">
        <v>60788</v>
      </c>
      <c r="G251" s="23">
        <v>60859</v>
      </c>
      <c r="H251" s="23">
        <v>1395</v>
      </c>
      <c r="I251" s="25">
        <v>0.02345957217812458</v>
      </c>
    </row>
    <row r="252" spans="1:9" ht="15">
      <c r="A252" s="22" t="s">
        <v>246</v>
      </c>
      <c r="B252" s="23">
        <v>7211</v>
      </c>
      <c r="C252" s="23">
        <v>7299</v>
      </c>
      <c r="D252" s="23">
        <v>7471</v>
      </c>
      <c r="E252" s="23">
        <v>7581</v>
      </c>
      <c r="F252" s="23">
        <v>7298</v>
      </c>
      <c r="G252" s="23">
        <v>7372</v>
      </c>
      <c r="H252" s="23">
        <v>161</v>
      </c>
      <c r="I252" s="25">
        <v>0.022327000416031063</v>
      </c>
    </row>
    <row r="253" spans="1:9" ht="15">
      <c r="A253" s="26" t="s">
        <v>247</v>
      </c>
      <c r="B253" s="27">
        <v>56253</v>
      </c>
      <c r="C253" s="27">
        <v>56306</v>
      </c>
      <c r="D253" s="27">
        <v>56676</v>
      </c>
      <c r="E253" s="27">
        <v>57067</v>
      </c>
      <c r="F253" s="27">
        <v>57385</v>
      </c>
      <c r="G253" s="27">
        <v>57437</v>
      </c>
      <c r="H253" s="27">
        <v>1184</v>
      </c>
      <c r="I253" s="28">
        <v>0.021047766341350683</v>
      </c>
    </row>
    <row r="254" spans="1:9" ht="15">
      <c r="A254" s="22"/>
      <c r="B254" s="23"/>
      <c r="C254" s="23"/>
      <c r="D254" s="23"/>
      <c r="E254" s="23"/>
      <c r="F254" s="23"/>
      <c r="G254" s="23"/>
      <c r="H254" s="23"/>
      <c r="I254" s="25"/>
    </row>
    <row r="255" spans="1:9" s="21" customFormat="1" ht="15.75" thickBot="1">
      <c r="A255" s="18" t="s">
        <v>248</v>
      </c>
      <c r="B255" s="19">
        <f>B256</f>
        <v>10172</v>
      </c>
      <c r="C255" s="19">
        <f>C256</f>
        <v>10154</v>
      </c>
      <c r="D255" s="19">
        <f>D256</f>
        <v>10148</v>
      </c>
      <c r="E255" s="19">
        <f>E256</f>
        <v>10342</v>
      </c>
      <c r="F255" s="19">
        <f>F256</f>
        <v>10568</v>
      </c>
      <c r="G255" s="19">
        <f>G256</f>
        <v>10856</v>
      </c>
      <c r="H255" s="19">
        <f>G255-B255</f>
        <v>684</v>
      </c>
      <c r="I255" s="20">
        <f>H255/B255</f>
        <v>0.06724341329138812</v>
      </c>
    </row>
    <row r="256" spans="1:9" ht="15.75" thickTop="1">
      <c r="A256" s="29" t="s">
        <v>249</v>
      </c>
      <c r="B256" s="30">
        <v>10172</v>
      </c>
      <c r="C256" s="30">
        <v>10154</v>
      </c>
      <c r="D256" s="30">
        <v>10148</v>
      </c>
      <c r="E256" s="30">
        <v>10342</v>
      </c>
      <c r="F256" s="30">
        <v>10568</v>
      </c>
      <c r="G256" s="30">
        <v>10856</v>
      </c>
      <c r="H256" s="30">
        <v>684</v>
      </c>
      <c r="I256" s="31">
        <v>0.06724341329138812</v>
      </c>
    </row>
    <row r="257" spans="1:9" ht="15">
      <c r="A257" s="22"/>
      <c r="B257" s="23"/>
      <c r="C257" s="23"/>
      <c r="D257" s="23"/>
      <c r="E257" s="23"/>
      <c r="F257" s="23"/>
      <c r="G257" s="23"/>
      <c r="H257" s="23"/>
      <c r="I257" s="25"/>
    </row>
    <row r="258" spans="1:9" s="21" customFormat="1" ht="15.75" thickBot="1">
      <c r="A258" s="18" t="s">
        <v>250</v>
      </c>
      <c r="B258" s="19">
        <f>SUM(B259:B286)</f>
        <v>670743</v>
      </c>
      <c r="C258" s="19">
        <f>SUM(C259:C286)</f>
        <v>672645</v>
      </c>
      <c r="D258" s="19">
        <f>SUM(D259:D286)</f>
        <v>677943</v>
      </c>
      <c r="E258" s="19">
        <f>SUM(E259:E286)</f>
        <v>682749</v>
      </c>
      <c r="F258" s="19">
        <f>SUM(F259:F286)</f>
        <v>688709</v>
      </c>
      <c r="G258" s="19">
        <f>SUM(G259:G286)</f>
        <v>692254</v>
      </c>
      <c r="H258" s="19">
        <f>G258-B258</f>
        <v>21511</v>
      </c>
      <c r="I258" s="20">
        <f>H258/B258</f>
        <v>0.0320704055055364</v>
      </c>
    </row>
    <row r="259" spans="1:9" ht="15.75" thickTop="1">
      <c r="A259" s="22" t="s">
        <v>251</v>
      </c>
      <c r="B259" s="23">
        <v>7540</v>
      </c>
      <c r="C259" s="23">
        <v>7547</v>
      </c>
      <c r="D259" s="23">
        <v>8141</v>
      </c>
      <c r="E259" s="23">
        <v>8205</v>
      </c>
      <c r="F259" s="23">
        <v>8284</v>
      </c>
      <c r="G259" s="23">
        <v>8334</v>
      </c>
      <c r="H259" s="23">
        <v>794</v>
      </c>
      <c r="I259" s="25">
        <v>0.10530503978779841</v>
      </c>
    </row>
    <row r="260" spans="1:9" ht="15">
      <c r="A260" s="22" t="s">
        <v>252</v>
      </c>
      <c r="B260" s="23">
        <v>8264</v>
      </c>
      <c r="C260" s="23">
        <v>8292</v>
      </c>
      <c r="D260" s="23">
        <v>8394</v>
      </c>
      <c r="E260" s="23">
        <v>8464</v>
      </c>
      <c r="F260" s="23">
        <v>8826</v>
      </c>
      <c r="G260" s="23">
        <v>8910</v>
      </c>
      <c r="H260" s="23">
        <v>646</v>
      </c>
      <c r="I260" s="25">
        <v>0.07817037754114231</v>
      </c>
    </row>
    <row r="261" spans="1:9" ht="15">
      <c r="A261" s="22" t="s">
        <v>253</v>
      </c>
      <c r="B261" s="23">
        <v>26955</v>
      </c>
      <c r="C261" s="23">
        <v>27072</v>
      </c>
      <c r="D261" s="23">
        <v>27731</v>
      </c>
      <c r="E261" s="23">
        <v>27861</v>
      </c>
      <c r="F261" s="23">
        <v>28183</v>
      </c>
      <c r="G261" s="23">
        <v>28396</v>
      </c>
      <c r="H261" s="23">
        <v>1441</v>
      </c>
      <c r="I261" s="25">
        <v>0.053459469486180675</v>
      </c>
    </row>
    <row r="262" spans="1:9" ht="15">
      <c r="A262" s="22" t="s">
        <v>254</v>
      </c>
      <c r="B262" s="23">
        <v>5592</v>
      </c>
      <c r="C262" s="23">
        <v>5604</v>
      </c>
      <c r="D262" s="23">
        <v>5673</v>
      </c>
      <c r="E262" s="23">
        <v>5735</v>
      </c>
      <c r="F262" s="23">
        <v>5805</v>
      </c>
      <c r="G262" s="23">
        <v>5879</v>
      </c>
      <c r="H262" s="23">
        <v>287</v>
      </c>
      <c r="I262" s="25">
        <v>0.05132331902718169</v>
      </c>
    </row>
    <row r="263" spans="1:9" ht="15">
      <c r="A263" s="22" t="s">
        <v>255</v>
      </c>
      <c r="B263" s="23">
        <v>11227</v>
      </c>
      <c r="C263" s="23">
        <v>11251</v>
      </c>
      <c r="D263" s="23">
        <v>11416</v>
      </c>
      <c r="E263" s="23">
        <v>11526</v>
      </c>
      <c r="F263" s="23">
        <v>11616</v>
      </c>
      <c r="G263" s="23">
        <v>11800</v>
      </c>
      <c r="H263" s="23">
        <v>573</v>
      </c>
      <c r="I263" s="25">
        <v>0.051037677028591785</v>
      </c>
    </row>
    <row r="264" spans="1:9" ht="15">
      <c r="A264" s="22" t="s">
        <v>256</v>
      </c>
      <c r="B264" s="23">
        <v>27971</v>
      </c>
      <c r="C264" s="23">
        <v>28148</v>
      </c>
      <c r="D264" s="23">
        <v>28744</v>
      </c>
      <c r="E264" s="23">
        <v>28866</v>
      </c>
      <c r="F264" s="23">
        <v>29180</v>
      </c>
      <c r="G264" s="23">
        <v>29362</v>
      </c>
      <c r="H264" s="23">
        <v>1391</v>
      </c>
      <c r="I264" s="25">
        <v>0.04973007758035108</v>
      </c>
    </row>
    <row r="265" spans="1:9" ht="15">
      <c r="A265" s="22" t="s">
        <v>257</v>
      </c>
      <c r="B265" s="23">
        <v>32108</v>
      </c>
      <c r="C265" s="23">
        <v>32429</v>
      </c>
      <c r="D265" s="23">
        <v>32779</v>
      </c>
      <c r="E265" s="23">
        <v>33272</v>
      </c>
      <c r="F265" s="23">
        <v>33519</v>
      </c>
      <c r="G265" s="23">
        <v>33629</v>
      </c>
      <c r="H265" s="23">
        <v>1521</v>
      </c>
      <c r="I265" s="25">
        <v>0.04737137162077987</v>
      </c>
    </row>
    <row r="266" spans="1:9" ht="15">
      <c r="A266" s="22" t="s">
        <v>258</v>
      </c>
      <c r="B266" s="23">
        <v>28890</v>
      </c>
      <c r="C266" s="23">
        <v>29073</v>
      </c>
      <c r="D266" s="23">
        <v>29209</v>
      </c>
      <c r="E266" s="23">
        <v>29405</v>
      </c>
      <c r="F266" s="23">
        <v>29785</v>
      </c>
      <c r="G266" s="23">
        <v>30205</v>
      </c>
      <c r="H266" s="23">
        <v>1315</v>
      </c>
      <c r="I266" s="25">
        <v>0.04551748009691935</v>
      </c>
    </row>
    <row r="267" spans="1:9" ht="15">
      <c r="A267" s="22" t="s">
        <v>259</v>
      </c>
      <c r="B267" s="23">
        <v>35739</v>
      </c>
      <c r="C267" s="23">
        <v>35816</v>
      </c>
      <c r="D267" s="23">
        <v>36113</v>
      </c>
      <c r="E267" s="23">
        <v>36473</v>
      </c>
      <c r="F267" s="23">
        <v>36968</v>
      </c>
      <c r="G267" s="23">
        <v>37362</v>
      </c>
      <c r="H267" s="23">
        <v>1623</v>
      </c>
      <c r="I267" s="25">
        <v>0.04541257449844707</v>
      </c>
    </row>
    <row r="268" spans="1:9" ht="15">
      <c r="A268" s="22" t="s">
        <v>260</v>
      </c>
      <c r="B268" s="23">
        <v>21572</v>
      </c>
      <c r="C268" s="23">
        <v>21616</v>
      </c>
      <c r="D268" s="23">
        <v>21780</v>
      </c>
      <c r="E268" s="23">
        <v>21974</v>
      </c>
      <c r="F268" s="23">
        <v>22246</v>
      </c>
      <c r="G268" s="23">
        <v>22510</v>
      </c>
      <c r="H268" s="23">
        <v>938</v>
      </c>
      <c r="I268" s="25">
        <v>0.043482291859818285</v>
      </c>
    </row>
    <row r="269" spans="1:9" ht="15">
      <c r="A269" s="22" t="s">
        <v>261</v>
      </c>
      <c r="B269" s="23">
        <v>10955</v>
      </c>
      <c r="C269" s="23">
        <v>10975</v>
      </c>
      <c r="D269" s="23">
        <v>11037</v>
      </c>
      <c r="E269" s="23">
        <v>11140</v>
      </c>
      <c r="F269" s="23">
        <v>11284</v>
      </c>
      <c r="G269" s="23">
        <v>11422</v>
      </c>
      <c r="H269" s="23">
        <v>467</v>
      </c>
      <c r="I269" s="25">
        <v>0.04262893655864902</v>
      </c>
    </row>
    <row r="270" spans="1:9" ht="15">
      <c r="A270" s="22" t="s">
        <v>262</v>
      </c>
      <c r="B270" s="23">
        <v>31635</v>
      </c>
      <c r="C270" s="23">
        <v>31861</v>
      </c>
      <c r="D270" s="23">
        <v>32218</v>
      </c>
      <c r="E270" s="23">
        <v>32379</v>
      </c>
      <c r="F270" s="23">
        <v>32663</v>
      </c>
      <c r="G270" s="23">
        <v>32836</v>
      </c>
      <c r="H270" s="23">
        <v>1201</v>
      </c>
      <c r="I270" s="25">
        <v>0.03796428006954323</v>
      </c>
    </row>
    <row r="271" spans="1:9" ht="15">
      <c r="A271" s="22" t="s">
        <v>263</v>
      </c>
      <c r="B271" s="23">
        <v>24069</v>
      </c>
      <c r="C271" s="23">
        <v>24134</v>
      </c>
      <c r="D271" s="23">
        <v>24396</v>
      </c>
      <c r="E271" s="23">
        <v>24642</v>
      </c>
      <c r="F271" s="23">
        <v>24776</v>
      </c>
      <c r="G271" s="23">
        <v>24933</v>
      </c>
      <c r="H271" s="23">
        <v>864</v>
      </c>
      <c r="I271" s="25">
        <v>0.035896796709460305</v>
      </c>
    </row>
    <row r="272" spans="1:9" ht="15">
      <c r="A272" s="22" t="s">
        <v>264</v>
      </c>
      <c r="B272" s="23">
        <v>53743</v>
      </c>
      <c r="C272" s="23">
        <v>53784</v>
      </c>
      <c r="D272" s="23">
        <v>54171</v>
      </c>
      <c r="E272" s="23">
        <v>55008</v>
      </c>
      <c r="F272" s="23">
        <v>55482</v>
      </c>
      <c r="G272" s="23">
        <v>55643</v>
      </c>
      <c r="H272" s="23">
        <v>1900</v>
      </c>
      <c r="I272" s="25">
        <v>0.03535344137841207</v>
      </c>
    </row>
    <row r="273" spans="1:9" ht="15">
      <c r="A273" s="22" t="s">
        <v>265</v>
      </c>
      <c r="B273" s="23">
        <v>12758</v>
      </c>
      <c r="C273" s="23">
        <v>12785</v>
      </c>
      <c r="D273" s="23">
        <v>12836</v>
      </c>
      <c r="E273" s="23">
        <v>12964</v>
      </c>
      <c r="F273" s="23">
        <v>13057</v>
      </c>
      <c r="G273" s="23">
        <v>13184</v>
      </c>
      <c r="H273" s="23">
        <v>426</v>
      </c>
      <c r="I273" s="25">
        <v>0.033390813607148455</v>
      </c>
    </row>
    <row r="274" spans="1:9" ht="15">
      <c r="A274" s="22" t="s">
        <v>266</v>
      </c>
      <c r="B274" s="23">
        <v>12024</v>
      </c>
      <c r="C274" s="23">
        <v>12048</v>
      </c>
      <c r="D274" s="23">
        <v>12125</v>
      </c>
      <c r="E274" s="23">
        <v>12234</v>
      </c>
      <c r="F274" s="23">
        <v>12325</v>
      </c>
      <c r="G274" s="23">
        <v>12394</v>
      </c>
      <c r="H274" s="23">
        <v>370</v>
      </c>
      <c r="I274" s="25">
        <v>0.030771789753825683</v>
      </c>
    </row>
    <row r="275" spans="1:9" ht="15">
      <c r="A275" s="22" t="s">
        <v>267</v>
      </c>
      <c r="B275" s="23">
        <v>16865</v>
      </c>
      <c r="C275" s="23">
        <v>16899</v>
      </c>
      <c r="D275" s="23">
        <v>16988</v>
      </c>
      <c r="E275" s="23">
        <v>17116</v>
      </c>
      <c r="F275" s="23">
        <v>17293</v>
      </c>
      <c r="G275" s="23">
        <v>17376</v>
      </c>
      <c r="H275" s="23">
        <v>511</v>
      </c>
      <c r="I275" s="25">
        <v>0.030299436703231545</v>
      </c>
    </row>
    <row r="276" spans="1:9" ht="15">
      <c r="A276" s="22" t="s">
        <v>268</v>
      </c>
      <c r="B276" s="23">
        <v>24729</v>
      </c>
      <c r="C276" s="23">
        <v>24811</v>
      </c>
      <c r="D276" s="23">
        <v>24892</v>
      </c>
      <c r="E276" s="23">
        <v>25065</v>
      </c>
      <c r="F276" s="23">
        <v>25346</v>
      </c>
      <c r="G276" s="23">
        <v>25473</v>
      </c>
      <c r="H276" s="23">
        <v>744</v>
      </c>
      <c r="I276" s="25">
        <v>0.030086133689190827</v>
      </c>
    </row>
    <row r="277" spans="1:9" ht="15">
      <c r="A277" s="22" t="s">
        <v>269</v>
      </c>
      <c r="B277" s="23">
        <v>17610</v>
      </c>
      <c r="C277" s="23">
        <v>17637</v>
      </c>
      <c r="D277" s="23">
        <v>17725</v>
      </c>
      <c r="E277" s="23">
        <v>17849</v>
      </c>
      <c r="F277" s="23">
        <v>18044</v>
      </c>
      <c r="G277" s="23">
        <v>18121</v>
      </c>
      <c r="H277" s="23">
        <v>511</v>
      </c>
      <c r="I277" s="25">
        <v>0.029017603634298693</v>
      </c>
    </row>
    <row r="278" spans="1:9" ht="15">
      <c r="A278" s="22" t="s">
        <v>270</v>
      </c>
      <c r="B278" s="23">
        <v>16336</v>
      </c>
      <c r="C278" s="23">
        <v>16364</v>
      </c>
      <c r="D278" s="23">
        <v>16434</v>
      </c>
      <c r="E278" s="23">
        <v>16552</v>
      </c>
      <c r="F278" s="23">
        <v>16700</v>
      </c>
      <c r="G278" s="23">
        <v>16770</v>
      </c>
      <c r="H278" s="23">
        <v>434</v>
      </c>
      <c r="I278" s="25">
        <v>0.026567091087169443</v>
      </c>
    </row>
    <row r="279" spans="1:9" ht="15">
      <c r="A279" s="22" t="s">
        <v>271</v>
      </c>
      <c r="B279" s="23">
        <v>7891</v>
      </c>
      <c r="C279" s="23">
        <v>7901</v>
      </c>
      <c r="D279" s="23">
        <v>7966</v>
      </c>
      <c r="E279" s="23">
        <v>8008</v>
      </c>
      <c r="F279" s="23">
        <v>8061</v>
      </c>
      <c r="G279" s="23">
        <v>8099</v>
      </c>
      <c r="H279" s="23">
        <v>208</v>
      </c>
      <c r="I279" s="25">
        <v>0.026359143327841845</v>
      </c>
    </row>
    <row r="280" spans="1:9" ht="15">
      <c r="A280" s="22" t="s">
        <v>272</v>
      </c>
      <c r="B280" s="23">
        <v>14616</v>
      </c>
      <c r="C280" s="23">
        <v>14640</v>
      </c>
      <c r="D280" s="23">
        <v>14711</v>
      </c>
      <c r="E280" s="23">
        <v>14795</v>
      </c>
      <c r="F280" s="23">
        <v>14896</v>
      </c>
      <c r="G280" s="23">
        <v>14979</v>
      </c>
      <c r="H280" s="23">
        <v>363</v>
      </c>
      <c r="I280" s="25">
        <v>0.024835796387520526</v>
      </c>
    </row>
    <row r="281" spans="1:9" ht="15">
      <c r="A281" s="22" t="s">
        <v>273</v>
      </c>
      <c r="B281" s="23">
        <v>4356</v>
      </c>
      <c r="C281" s="23">
        <v>4363</v>
      </c>
      <c r="D281" s="23">
        <v>4388</v>
      </c>
      <c r="E281" s="23">
        <v>4417</v>
      </c>
      <c r="F281" s="23">
        <v>4457</v>
      </c>
      <c r="G281" s="23">
        <v>4464</v>
      </c>
      <c r="H281" s="23">
        <v>108</v>
      </c>
      <c r="I281" s="25">
        <v>0.024793388429752067</v>
      </c>
    </row>
    <row r="282" spans="1:9" ht="15">
      <c r="A282" s="22" t="s">
        <v>274</v>
      </c>
      <c r="B282" s="23">
        <v>10802</v>
      </c>
      <c r="C282" s="23">
        <v>10819</v>
      </c>
      <c r="D282" s="23">
        <v>10868</v>
      </c>
      <c r="E282" s="23">
        <v>10930</v>
      </c>
      <c r="F282" s="23">
        <v>10988</v>
      </c>
      <c r="G282" s="23">
        <v>11026</v>
      </c>
      <c r="H282" s="23">
        <v>224</v>
      </c>
      <c r="I282" s="25">
        <v>0.020736900573967782</v>
      </c>
    </row>
    <row r="283" spans="1:9" ht="15">
      <c r="A283" s="22" t="s">
        <v>275</v>
      </c>
      <c r="B283" s="23">
        <v>28604</v>
      </c>
      <c r="C283" s="23">
        <v>28634</v>
      </c>
      <c r="D283" s="23">
        <v>28712</v>
      </c>
      <c r="E283" s="23">
        <v>28841</v>
      </c>
      <c r="F283" s="23">
        <v>29007</v>
      </c>
      <c r="G283" s="23">
        <v>29056</v>
      </c>
      <c r="H283" s="23">
        <v>452</v>
      </c>
      <c r="I283" s="25">
        <v>0.015801985736260665</v>
      </c>
    </row>
    <row r="284" spans="1:9" ht="15">
      <c r="A284" s="22" t="s">
        <v>276</v>
      </c>
      <c r="B284" s="23">
        <v>27003</v>
      </c>
      <c r="C284" s="23">
        <v>27044</v>
      </c>
      <c r="D284" s="23">
        <v>27114</v>
      </c>
      <c r="E284" s="23">
        <v>27224</v>
      </c>
      <c r="F284" s="23">
        <v>27345</v>
      </c>
      <c r="G284" s="23">
        <v>27360</v>
      </c>
      <c r="H284" s="23">
        <v>357</v>
      </c>
      <c r="I284" s="25">
        <v>0.01322075324963893</v>
      </c>
    </row>
    <row r="285" spans="1:9" ht="15">
      <c r="A285" s="22" t="s">
        <v>277</v>
      </c>
      <c r="B285" s="23">
        <v>58618</v>
      </c>
      <c r="C285" s="23">
        <v>58676</v>
      </c>
      <c r="D285" s="23">
        <v>58831</v>
      </c>
      <c r="E285" s="23">
        <v>58932</v>
      </c>
      <c r="F285" s="23">
        <v>59246</v>
      </c>
      <c r="G285" s="23">
        <v>59334</v>
      </c>
      <c r="H285" s="23">
        <v>716</v>
      </c>
      <c r="I285" s="25">
        <v>0.012214678085229793</v>
      </c>
    </row>
    <row r="286" spans="1:9" ht="15">
      <c r="A286" s="26" t="s">
        <v>278</v>
      </c>
      <c r="B286" s="27">
        <v>92271</v>
      </c>
      <c r="C286" s="27">
        <v>92422</v>
      </c>
      <c r="D286" s="27">
        <v>92551</v>
      </c>
      <c r="E286" s="27">
        <v>92872</v>
      </c>
      <c r="F286" s="27">
        <v>93327</v>
      </c>
      <c r="G286" s="27">
        <v>93397</v>
      </c>
      <c r="H286" s="27">
        <v>1126</v>
      </c>
      <c r="I286" s="28">
        <v>0.012203184099012691</v>
      </c>
    </row>
    <row r="287" spans="1:9" ht="15">
      <c r="A287" s="22"/>
      <c r="B287" s="23"/>
      <c r="C287" s="23"/>
      <c r="D287" s="23"/>
      <c r="E287" s="23"/>
      <c r="F287" s="23"/>
      <c r="G287" s="23"/>
      <c r="H287" s="23"/>
      <c r="I287" s="25"/>
    </row>
    <row r="288" spans="1:9" s="21" customFormat="1" ht="15.75" thickBot="1">
      <c r="A288" s="18" t="s">
        <v>279</v>
      </c>
      <c r="B288" s="19">
        <f>SUM(B289:B315)</f>
        <v>494915</v>
      </c>
      <c r="C288" s="19">
        <f>SUM(C289:C315)</f>
        <v>495856</v>
      </c>
      <c r="D288" s="19">
        <f>SUM(D289:D315)</f>
        <v>498269</v>
      </c>
      <c r="E288" s="19">
        <f>SUM(E289:E315)</f>
        <v>499076</v>
      </c>
      <c r="F288" s="19">
        <f>SUM(F289:F315)</f>
        <v>503636</v>
      </c>
      <c r="G288" s="19">
        <f>SUM(G289:G315)</f>
        <v>507022</v>
      </c>
      <c r="H288" s="19">
        <f>G288-B288</f>
        <v>12107</v>
      </c>
      <c r="I288" s="20">
        <f>H288/B288</f>
        <v>0.024462786539102672</v>
      </c>
    </row>
    <row r="289" spans="1:9" ht="15.75" thickTop="1">
      <c r="A289" s="22" t="s">
        <v>280</v>
      </c>
      <c r="B289" s="23">
        <v>15988</v>
      </c>
      <c r="C289" s="23">
        <v>16002</v>
      </c>
      <c r="D289" s="23">
        <v>16036</v>
      </c>
      <c r="E289" s="23">
        <v>16053</v>
      </c>
      <c r="F289" s="23">
        <v>16137</v>
      </c>
      <c r="G289" s="23">
        <v>16197</v>
      </c>
      <c r="H289" s="23">
        <v>209</v>
      </c>
      <c r="I289" s="25">
        <v>0.013072304228171128</v>
      </c>
    </row>
    <row r="290" spans="1:9" ht="15">
      <c r="A290" s="22" t="s">
        <v>281</v>
      </c>
      <c r="B290" s="23">
        <v>26567</v>
      </c>
      <c r="C290" s="23">
        <v>26705</v>
      </c>
      <c r="D290" s="23">
        <v>26834</v>
      </c>
      <c r="E290" s="23">
        <v>26383</v>
      </c>
      <c r="F290" s="23">
        <v>27360</v>
      </c>
      <c r="G290" s="23">
        <v>27472</v>
      </c>
      <c r="H290" s="23">
        <v>905</v>
      </c>
      <c r="I290" s="25">
        <v>0.03406481725448865</v>
      </c>
    </row>
    <row r="291" spans="1:9" ht="15">
      <c r="A291" s="22" t="s">
        <v>282</v>
      </c>
      <c r="B291" s="23">
        <v>93810</v>
      </c>
      <c r="C291" s="23">
        <v>93838</v>
      </c>
      <c r="D291" s="23">
        <v>94147</v>
      </c>
      <c r="E291" s="23">
        <v>94045</v>
      </c>
      <c r="F291" s="23">
        <v>94451</v>
      </c>
      <c r="G291" s="23">
        <v>94779</v>
      </c>
      <c r="H291" s="23">
        <v>969</v>
      </c>
      <c r="I291" s="25">
        <v>0.010329389190917812</v>
      </c>
    </row>
    <row r="292" spans="1:9" ht="15">
      <c r="A292" s="22" t="s">
        <v>283</v>
      </c>
      <c r="B292" s="23">
        <v>11509</v>
      </c>
      <c r="C292" s="23">
        <v>11521</v>
      </c>
      <c r="D292" s="23">
        <v>11526</v>
      </c>
      <c r="E292" s="23">
        <v>11506</v>
      </c>
      <c r="F292" s="23">
        <v>11554</v>
      </c>
      <c r="G292" s="23">
        <v>11583</v>
      </c>
      <c r="H292" s="23">
        <v>74</v>
      </c>
      <c r="I292" s="25">
        <v>0.006429750629941785</v>
      </c>
    </row>
    <row r="293" spans="1:9" ht="15">
      <c r="A293" s="22" t="s">
        <v>284</v>
      </c>
      <c r="B293" s="23">
        <v>15059</v>
      </c>
      <c r="C293" s="23">
        <v>15079</v>
      </c>
      <c r="D293" s="23">
        <v>15111</v>
      </c>
      <c r="E293" s="23">
        <v>15160</v>
      </c>
      <c r="F293" s="23">
        <v>15298</v>
      </c>
      <c r="G293" s="23">
        <v>15384</v>
      </c>
      <c r="H293" s="23">
        <v>325</v>
      </c>
      <c r="I293" s="25">
        <v>0.021581778338535095</v>
      </c>
    </row>
    <row r="294" spans="1:9" ht="15">
      <c r="A294" s="22" t="s">
        <v>285</v>
      </c>
      <c r="B294" s="23">
        <v>13790</v>
      </c>
      <c r="C294" s="23">
        <v>13806</v>
      </c>
      <c r="D294" s="23">
        <v>13899</v>
      </c>
      <c r="E294" s="23">
        <v>13961</v>
      </c>
      <c r="F294" s="23">
        <v>14092</v>
      </c>
      <c r="G294" s="23">
        <v>14243</v>
      </c>
      <c r="H294" s="23">
        <v>453</v>
      </c>
      <c r="I294" s="25">
        <v>0.03284989122552574</v>
      </c>
    </row>
    <row r="295" spans="1:9" ht="15">
      <c r="A295" s="22" t="s">
        <v>286</v>
      </c>
      <c r="B295" s="23">
        <v>7518</v>
      </c>
      <c r="C295" s="23">
        <v>7531</v>
      </c>
      <c r="D295" s="23">
        <v>7568</v>
      </c>
      <c r="E295" s="23">
        <v>7598</v>
      </c>
      <c r="F295" s="23">
        <v>7675</v>
      </c>
      <c r="G295" s="23">
        <v>7767</v>
      </c>
      <c r="H295" s="23">
        <v>249</v>
      </c>
      <c r="I295" s="25">
        <v>0.03312051077414206</v>
      </c>
    </row>
    <row r="296" spans="1:9" ht="15">
      <c r="A296" s="22" t="s">
        <v>287</v>
      </c>
      <c r="B296" s="23">
        <v>13879</v>
      </c>
      <c r="C296" s="23">
        <v>13903</v>
      </c>
      <c r="D296" s="23">
        <v>13937</v>
      </c>
      <c r="E296" s="23">
        <v>14155</v>
      </c>
      <c r="F296" s="23">
        <v>14280</v>
      </c>
      <c r="G296" s="23">
        <v>14360</v>
      </c>
      <c r="H296" s="23">
        <v>481</v>
      </c>
      <c r="I296" s="25">
        <v>0.03465667555299373</v>
      </c>
    </row>
    <row r="297" spans="1:9" ht="15">
      <c r="A297" s="22" t="s">
        <v>288</v>
      </c>
      <c r="B297" s="23">
        <v>10209</v>
      </c>
      <c r="C297" s="23">
        <v>10227</v>
      </c>
      <c r="D297" s="23">
        <v>10268</v>
      </c>
      <c r="E297" s="23">
        <v>10290</v>
      </c>
      <c r="F297" s="23">
        <v>10334</v>
      </c>
      <c r="G297" s="23">
        <v>10441</v>
      </c>
      <c r="H297" s="23">
        <v>232</v>
      </c>
      <c r="I297" s="25">
        <v>0.02272504652757371</v>
      </c>
    </row>
    <row r="298" spans="1:9" ht="15">
      <c r="A298" s="22" t="s">
        <v>289</v>
      </c>
      <c r="B298" s="23">
        <v>22157</v>
      </c>
      <c r="C298" s="23">
        <v>22209</v>
      </c>
      <c r="D298" s="23">
        <v>22311</v>
      </c>
      <c r="E298" s="23">
        <v>22506</v>
      </c>
      <c r="F298" s="23">
        <v>22765</v>
      </c>
      <c r="G298" s="23">
        <v>22964</v>
      </c>
      <c r="H298" s="23">
        <v>807</v>
      </c>
      <c r="I298" s="25">
        <v>0.03642189827142664</v>
      </c>
    </row>
    <row r="299" spans="1:9" ht="15">
      <c r="A299" s="22" t="s">
        <v>290</v>
      </c>
      <c r="B299" s="23">
        <v>10293</v>
      </c>
      <c r="C299" s="23">
        <v>10300</v>
      </c>
      <c r="D299" s="23">
        <v>10307</v>
      </c>
      <c r="E299" s="23">
        <v>10305</v>
      </c>
      <c r="F299" s="23">
        <v>10346</v>
      </c>
      <c r="G299" s="23">
        <v>10365</v>
      </c>
      <c r="H299" s="23">
        <v>72</v>
      </c>
      <c r="I299" s="25">
        <v>0.006995045176333431</v>
      </c>
    </row>
    <row r="300" spans="1:9" ht="15">
      <c r="A300" s="22" t="s">
        <v>291</v>
      </c>
      <c r="B300" s="23">
        <v>12629</v>
      </c>
      <c r="C300" s="23">
        <v>12639</v>
      </c>
      <c r="D300" s="23">
        <v>12715</v>
      </c>
      <c r="E300" s="23">
        <v>12771</v>
      </c>
      <c r="F300" s="23">
        <v>12942</v>
      </c>
      <c r="G300" s="23">
        <v>13154</v>
      </c>
      <c r="H300" s="23">
        <v>525</v>
      </c>
      <c r="I300" s="25">
        <v>0.041570987409929525</v>
      </c>
    </row>
    <row r="301" spans="1:9" ht="15">
      <c r="A301" s="22" t="s">
        <v>292</v>
      </c>
      <c r="B301" s="23">
        <v>10602</v>
      </c>
      <c r="C301" s="23">
        <v>10716</v>
      </c>
      <c r="D301" s="23">
        <v>10776</v>
      </c>
      <c r="E301" s="23">
        <v>10863</v>
      </c>
      <c r="F301" s="23">
        <v>11148</v>
      </c>
      <c r="G301" s="23">
        <v>11208</v>
      </c>
      <c r="H301" s="23">
        <v>606</v>
      </c>
      <c r="I301" s="25">
        <v>0.05715902659875495</v>
      </c>
    </row>
    <row r="302" spans="1:9" ht="15">
      <c r="A302" s="22" t="s">
        <v>293</v>
      </c>
      <c r="B302" s="23">
        <v>4907</v>
      </c>
      <c r="C302" s="23">
        <v>4915</v>
      </c>
      <c r="D302" s="23">
        <v>4911</v>
      </c>
      <c r="E302" s="23">
        <v>4895</v>
      </c>
      <c r="F302" s="23">
        <v>4925</v>
      </c>
      <c r="G302" s="23">
        <v>5048</v>
      </c>
      <c r="H302" s="23">
        <v>141</v>
      </c>
      <c r="I302" s="25">
        <v>0.028734460974118605</v>
      </c>
    </row>
    <row r="303" spans="1:9" ht="15">
      <c r="A303" s="22" t="s">
        <v>294</v>
      </c>
      <c r="B303" s="23">
        <v>25132</v>
      </c>
      <c r="C303" s="23">
        <v>25213</v>
      </c>
      <c r="D303" s="23">
        <v>25357</v>
      </c>
      <c r="E303" s="23">
        <v>25422</v>
      </c>
      <c r="F303" s="23">
        <v>25525</v>
      </c>
      <c r="G303" s="23">
        <v>25635</v>
      </c>
      <c r="H303" s="23">
        <v>503</v>
      </c>
      <c r="I303" s="25">
        <v>0.020014324367340443</v>
      </c>
    </row>
    <row r="304" spans="1:9" ht="15">
      <c r="A304" s="22" t="s">
        <v>295</v>
      </c>
      <c r="B304" s="23">
        <v>6045</v>
      </c>
      <c r="C304" s="23">
        <v>6055</v>
      </c>
      <c r="D304" s="23">
        <v>6083</v>
      </c>
      <c r="E304" s="23">
        <v>6114</v>
      </c>
      <c r="F304" s="23">
        <v>6177</v>
      </c>
      <c r="G304" s="23">
        <v>6221</v>
      </c>
      <c r="H304" s="23">
        <v>176</v>
      </c>
      <c r="I304" s="25">
        <v>0.02911497105045492</v>
      </c>
    </row>
    <row r="305" spans="1:9" ht="15">
      <c r="A305" s="22" t="s">
        <v>296</v>
      </c>
      <c r="B305" s="23">
        <v>23116</v>
      </c>
      <c r="C305" s="23">
        <v>23150</v>
      </c>
      <c r="D305" s="23">
        <v>23254</v>
      </c>
      <c r="E305" s="23">
        <v>23354</v>
      </c>
      <c r="F305" s="23">
        <v>23769</v>
      </c>
      <c r="G305" s="23">
        <v>24103</v>
      </c>
      <c r="H305" s="23">
        <v>987</v>
      </c>
      <c r="I305" s="25">
        <v>0.04269769856376536</v>
      </c>
    </row>
    <row r="306" spans="1:9" ht="15">
      <c r="A306" s="22" t="s">
        <v>297</v>
      </c>
      <c r="B306" s="23">
        <v>10506</v>
      </c>
      <c r="C306" s="23">
        <v>10520</v>
      </c>
      <c r="D306" s="23">
        <v>10574</v>
      </c>
      <c r="E306" s="23">
        <v>10615</v>
      </c>
      <c r="F306" s="23">
        <v>10706</v>
      </c>
      <c r="G306" s="23">
        <v>10817</v>
      </c>
      <c r="H306" s="23">
        <v>311</v>
      </c>
      <c r="I306" s="25">
        <v>0.029602132114981916</v>
      </c>
    </row>
    <row r="307" spans="1:9" ht="15">
      <c r="A307" s="22" t="s">
        <v>298</v>
      </c>
      <c r="B307" s="23">
        <v>17837</v>
      </c>
      <c r="C307" s="23">
        <v>17867</v>
      </c>
      <c r="D307" s="23">
        <v>17927</v>
      </c>
      <c r="E307" s="23">
        <v>17959</v>
      </c>
      <c r="F307" s="23">
        <v>18107</v>
      </c>
      <c r="G307" s="23">
        <v>18197</v>
      </c>
      <c r="H307" s="23">
        <v>360</v>
      </c>
      <c r="I307" s="25">
        <v>0.020182766160228738</v>
      </c>
    </row>
    <row r="308" spans="1:9" ht="15">
      <c r="A308" s="22" t="s">
        <v>299</v>
      </c>
      <c r="B308" s="23">
        <v>56468</v>
      </c>
      <c r="C308" s="23">
        <v>56648</v>
      </c>
      <c r="D308" s="23">
        <v>57152</v>
      </c>
      <c r="E308" s="23">
        <v>57296</v>
      </c>
      <c r="F308" s="23">
        <v>57666</v>
      </c>
      <c r="G308" s="23">
        <v>58271</v>
      </c>
      <c r="H308" s="23">
        <v>1803</v>
      </c>
      <c r="I308" s="25">
        <v>0.03192958843947014</v>
      </c>
    </row>
    <row r="309" spans="1:9" ht="15">
      <c r="A309" s="22" t="s">
        <v>300</v>
      </c>
      <c r="B309" s="23">
        <v>2820</v>
      </c>
      <c r="C309" s="23">
        <v>2829</v>
      </c>
      <c r="D309" s="23">
        <v>2836</v>
      </c>
      <c r="E309" s="23">
        <v>2838</v>
      </c>
      <c r="F309" s="23">
        <v>2856</v>
      </c>
      <c r="G309" s="23">
        <v>2873</v>
      </c>
      <c r="H309" s="23">
        <v>53</v>
      </c>
      <c r="I309" s="25">
        <v>0.01879432624113475</v>
      </c>
    </row>
    <row r="310" spans="1:9" ht="15">
      <c r="A310" s="22" t="s">
        <v>301</v>
      </c>
      <c r="B310" s="23">
        <v>5232</v>
      </c>
      <c r="C310" s="23">
        <v>5243</v>
      </c>
      <c r="D310" s="23">
        <v>5303</v>
      </c>
      <c r="E310" s="23">
        <v>5324</v>
      </c>
      <c r="F310" s="23">
        <v>5384</v>
      </c>
      <c r="G310" s="23">
        <v>5443</v>
      </c>
      <c r="H310" s="23">
        <v>211</v>
      </c>
      <c r="I310" s="25">
        <v>0.040328746177370034</v>
      </c>
    </row>
    <row r="311" spans="1:9" ht="15">
      <c r="A311" s="22" t="s">
        <v>302</v>
      </c>
      <c r="B311" s="23">
        <v>17480</v>
      </c>
      <c r="C311" s="23">
        <v>17497</v>
      </c>
      <c r="D311" s="23">
        <v>17547</v>
      </c>
      <c r="E311" s="23">
        <v>17589</v>
      </c>
      <c r="F311" s="23">
        <v>17669</v>
      </c>
      <c r="G311" s="23">
        <v>17761</v>
      </c>
      <c r="H311" s="23">
        <v>281</v>
      </c>
      <c r="I311" s="25">
        <v>0.016075514874141876</v>
      </c>
    </row>
    <row r="312" spans="1:9" ht="15">
      <c r="A312" s="22" t="s">
        <v>303</v>
      </c>
      <c r="B312" s="23">
        <v>18135</v>
      </c>
      <c r="C312" s="23">
        <v>18155</v>
      </c>
      <c r="D312" s="23">
        <v>18177</v>
      </c>
      <c r="E312" s="23">
        <v>18193</v>
      </c>
      <c r="F312" s="23">
        <v>18318</v>
      </c>
      <c r="G312" s="23">
        <v>18413</v>
      </c>
      <c r="H312" s="23">
        <v>278</v>
      </c>
      <c r="I312" s="25">
        <v>0.015329473393989523</v>
      </c>
    </row>
    <row r="313" spans="1:9" ht="15">
      <c r="A313" s="22" t="s">
        <v>304</v>
      </c>
      <c r="B313" s="23">
        <v>21822</v>
      </c>
      <c r="C313" s="23">
        <v>21851</v>
      </c>
      <c r="D313" s="23">
        <v>22209</v>
      </c>
      <c r="E313" s="23">
        <v>22331</v>
      </c>
      <c r="F313" s="23">
        <v>22424</v>
      </c>
      <c r="G313" s="23">
        <v>22473</v>
      </c>
      <c r="H313" s="23">
        <v>651</v>
      </c>
      <c r="I313" s="25">
        <v>0.029832279351113555</v>
      </c>
    </row>
    <row r="314" spans="1:9" ht="15">
      <c r="A314" s="22" t="s">
        <v>305</v>
      </c>
      <c r="B314" s="23">
        <v>6916</v>
      </c>
      <c r="C314" s="23">
        <v>6925</v>
      </c>
      <c r="D314" s="23">
        <v>6935</v>
      </c>
      <c r="E314" s="23">
        <v>6939</v>
      </c>
      <c r="F314" s="23">
        <v>7005</v>
      </c>
      <c r="G314" s="23">
        <v>7060</v>
      </c>
      <c r="H314" s="23">
        <v>144</v>
      </c>
      <c r="I314" s="25">
        <v>0.020821283979178717</v>
      </c>
    </row>
    <row r="315" spans="1:9" ht="15">
      <c r="A315" s="26" t="s">
        <v>306</v>
      </c>
      <c r="B315" s="27">
        <v>14489</v>
      </c>
      <c r="C315" s="27">
        <v>14512</v>
      </c>
      <c r="D315" s="27">
        <v>14569</v>
      </c>
      <c r="E315" s="27">
        <v>14611</v>
      </c>
      <c r="F315" s="27">
        <v>14723</v>
      </c>
      <c r="G315" s="27">
        <v>14790</v>
      </c>
      <c r="H315" s="27">
        <v>301</v>
      </c>
      <c r="I315" s="28">
        <v>0.020774380564566222</v>
      </c>
    </row>
    <row r="316" spans="1:9" ht="15">
      <c r="A316" s="22"/>
      <c r="B316" s="23"/>
      <c r="C316" s="23"/>
      <c r="D316" s="23"/>
      <c r="E316" s="23"/>
      <c r="F316" s="23"/>
      <c r="G316" s="23"/>
      <c r="H316" s="23"/>
      <c r="I316" s="25"/>
    </row>
    <row r="317" spans="1:16" ht="15.75" thickBot="1">
      <c r="A317" s="18" t="s">
        <v>307</v>
      </c>
      <c r="B317" s="19">
        <f>SUM(B318:B321)</f>
        <v>722087</v>
      </c>
      <c r="C317" s="19">
        <f>SUM(C318:C321)</f>
        <v>725319</v>
      </c>
      <c r="D317" s="19">
        <f>SUM(D318:D321)</f>
        <v>737471</v>
      </c>
      <c r="E317" s="19">
        <f>SUM(E318:E321)</f>
        <v>749504</v>
      </c>
      <c r="F317" s="19">
        <f>SUM(F318:F321)</f>
        <v>760093</v>
      </c>
      <c r="G317" s="19">
        <f>SUM(G318:G321)</f>
        <v>767254</v>
      </c>
      <c r="H317" s="19">
        <f>G317-B317</f>
        <v>45167</v>
      </c>
      <c r="I317" s="20">
        <f>H317/B317</f>
        <v>0.0625506344803327</v>
      </c>
      <c r="M317" s="32"/>
      <c r="P317" s="33"/>
    </row>
    <row r="318" spans="1:9" ht="15.75" thickTop="1">
      <c r="A318" s="22" t="s">
        <v>308</v>
      </c>
      <c r="B318" s="23">
        <v>617680</v>
      </c>
      <c r="C318" s="23">
        <v>620598</v>
      </c>
      <c r="D318" s="23">
        <v>630645</v>
      </c>
      <c r="E318" s="23">
        <v>640839</v>
      </c>
      <c r="F318" s="23">
        <v>649917</v>
      </c>
      <c r="G318" s="23">
        <v>655884</v>
      </c>
      <c r="H318" s="23">
        <v>38204</v>
      </c>
      <c r="I318" s="25">
        <v>0.061850796528947025</v>
      </c>
    </row>
    <row r="319" spans="1:9" ht="15">
      <c r="A319" s="22" t="s">
        <v>309</v>
      </c>
      <c r="B319" s="23">
        <v>35177</v>
      </c>
      <c r="C319" s="23">
        <v>35332</v>
      </c>
      <c r="D319" s="23">
        <v>36256</v>
      </c>
      <c r="E319" s="23">
        <v>37079</v>
      </c>
      <c r="F319" s="23">
        <v>37881</v>
      </c>
      <c r="G319" s="23">
        <v>38861</v>
      </c>
      <c r="H319" s="23">
        <v>3684</v>
      </c>
      <c r="I319" s="25">
        <v>0.1047275208232652</v>
      </c>
    </row>
    <row r="320" spans="1:9" ht="15">
      <c r="A320" s="22" t="s">
        <v>310</v>
      </c>
      <c r="B320" s="23">
        <v>51733</v>
      </c>
      <c r="C320" s="23">
        <v>51857</v>
      </c>
      <c r="D320" s="23">
        <v>52755</v>
      </c>
      <c r="E320" s="23">
        <v>53524</v>
      </c>
      <c r="F320" s="23">
        <v>54063</v>
      </c>
      <c r="G320" s="23">
        <v>54157</v>
      </c>
      <c r="H320" s="23">
        <v>2424</v>
      </c>
      <c r="I320" s="25">
        <v>0.04685597201012893</v>
      </c>
    </row>
    <row r="321" spans="1:9" ht="15">
      <c r="A321" s="26" t="s">
        <v>311</v>
      </c>
      <c r="B321" s="27">
        <v>17497</v>
      </c>
      <c r="C321" s="27">
        <v>17532</v>
      </c>
      <c r="D321" s="27">
        <v>17815</v>
      </c>
      <c r="E321" s="27">
        <v>18062</v>
      </c>
      <c r="F321" s="27">
        <v>18232</v>
      </c>
      <c r="G321" s="27">
        <v>18352</v>
      </c>
      <c r="H321" s="27">
        <v>855</v>
      </c>
      <c r="I321" s="28">
        <v>0.04886551980339487</v>
      </c>
    </row>
    <row r="322" spans="1:9" ht="15">
      <c r="A322" s="22"/>
      <c r="B322" s="23"/>
      <c r="C322" s="23"/>
      <c r="D322" s="23"/>
      <c r="E322" s="23"/>
      <c r="F322" s="23"/>
      <c r="G322" s="23"/>
      <c r="H322" s="23"/>
      <c r="I322" s="25"/>
    </row>
    <row r="323" spans="1:9" ht="15.75" thickBot="1">
      <c r="A323" s="18" t="s">
        <v>312</v>
      </c>
      <c r="B323" s="19">
        <f>SUM(B324:B383)</f>
        <v>798542</v>
      </c>
      <c r="C323" s="19">
        <f>SUM(C324:C383)</f>
        <v>800184</v>
      </c>
      <c r="D323" s="19">
        <f>SUM(D324:D383)</f>
        <v>803805</v>
      </c>
      <c r="E323" s="19">
        <f>SUM(E324:E383)</f>
        <v>806133</v>
      </c>
      <c r="F323" s="19">
        <f>SUM(F324:F383)</f>
        <v>810423</v>
      </c>
      <c r="G323" s="19">
        <f>SUM(G324:G383)</f>
        <v>813475</v>
      </c>
      <c r="H323" s="19">
        <f>G323-B323</f>
        <v>14933</v>
      </c>
      <c r="I323" s="20">
        <f>H323/B323</f>
        <v>0.018700331353892468</v>
      </c>
    </row>
    <row r="324" spans="1:9" ht="15.75" thickTop="1">
      <c r="A324" s="22" t="s">
        <v>313</v>
      </c>
      <c r="B324" s="23">
        <v>6081</v>
      </c>
      <c r="C324" s="23">
        <v>6088</v>
      </c>
      <c r="D324" s="23">
        <v>6113</v>
      </c>
      <c r="E324" s="23">
        <v>6138</v>
      </c>
      <c r="F324" s="23">
        <v>6160</v>
      </c>
      <c r="G324" s="23">
        <v>6181</v>
      </c>
      <c r="H324" s="23">
        <v>100</v>
      </c>
      <c r="I324" s="25">
        <v>0.0164446637066272</v>
      </c>
    </row>
    <row r="325" spans="1:9" ht="15">
      <c r="A325" s="22" t="s">
        <v>314</v>
      </c>
      <c r="B325" s="23">
        <v>11577</v>
      </c>
      <c r="C325" s="23">
        <v>11606</v>
      </c>
      <c r="D325" s="23">
        <v>11613</v>
      </c>
      <c r="E325" s="23">
        <v>11630</v>
      </c>
      <c r="F325" s="23">
        <v>11634</v>
      </c>
      <c r="G325" s="23">
        <v>11621</v>
      </c>
      <c r="H325" s="23">
        <v>44</v>
      </c>
      <c r="I325" s="25">
        <v>0.003800639198410642</v>
      </c>
    </row>
    <row r="326" spans="1:9" ht="15">
      <c r="A326" s="22" t="s">
        <v>315</v>
      </c>
      <c r="B326" s="23">
        <v>16188</v>
      </c>
      <c r="C326" s="23">
        <v>16195</v>
      </c>
      <c r="D326" s="23">
        <v>16236</v>
      </c>
      <c r="E326" s="23">
        <v>16279</v>
      </c>
      <c r="F326" s="23">
        <v>16333</v>
      </c>
      <c r="G326" s="23">
        <v>16387</v>
      </c>
      <c r="H326" s="23">
        <v>199</v>
      </c>
      <c r="I326" s="25">
        <v>0.012293056585124784</v>
      </c>
    </row>
    <row r="327" spans="1:9" ht="15">
      <c r="A327" s="22" t="s">
        <v>316</v>
      </c>
      <c r="B327" s="23">
        <v>5398</v>
      </c>
      <c r="C327" s="23">
        <v>5400</v>
      </c>
      <c r="D327" s="23">
        <v>5403</v>
      </c>
      <c r="E327" s="23">
        <v>5411</v>
      </c>
      <c r="F327" s="23">
        <v>5440</v>
      </c>
      <c r="G327" s="23">
        <v>5463</v>
      </c>
      <c r="H327" s="23">
        <v>65</v>
      </c>
      <c r="I327" s="25">
        <v>0.01204149685068544</v>
      </c>
    </row>
    <row r="328" spans="1:9" ht="15">
      <c r="A328" s="22" t="s">
        <v>317</v>
      </c>
      <c r="B328" s="23">
        <v>2866</v>
      </c>
      <c r="C328" s="23">
        <v>2867</v>
      </c>
      <c r="D328" s="23">
        <v>2894</v>
      </c>
      <c r="E328" s="23">
        <v>2902</v>
      </c>
      <c r="F328" s="23">
        <v>2944</v>
      </c>
      <c r="G328" s="23">
        <v>2978</v>
      </c>
      <c r="H328" s="23">
        <v>112</v>
      </c>
      <c r="I328" s="25">
        <v>0.039078855547801813</v>
      </c>
    </row>
    <row r="329" spans="1:9" ht="15">
      <c r="A329" s="22" t="s">
        <v>318</v>
      </c>
      <c r="B329" s="23">
        <v>9026</v>
      </c>
      <c r="C329" s="23">
        <v>9026</v>
      </c>
      <c r="D329" s="23">
        <v>9039</v>
      </c>
      <c r="E329" s="23">
        <v>9060</v>
      </c>
      <c r="F329" s="23">
        <v>9084</v>
      </c>
      <c r="G329" s="23">
        <v>9091</v>
      </c>
      <c r="H329" s="23">
        <v>65</v>
      </c>
      <c r="I329" s="25">
        <v>0.0072014181254154664</v>
      </c>
    </row>
    <row r="330" spans="1:9" ht="15">
      <c r="A330" s="22" t="s">
        <v>319</v>
      </c>
      <c r="B330" s="23">
        <v>4897</v>
      </c>
      <c r="C330" s="23">
        <v>4924</v>
      </c>
      <c r="D330" s="23">
        <v>4978</v>
      </c>
      <c r="E330" s="23">
        <v>5012</v>
      </c>
      <c r="F330" s="23">
        <v>5076</v>
      </c>
      <c r="G330" s="23">
        <v>5132</v>
      </c>
      <c r="H330" s="23">
        <v>235</v>
      </c>
      <c r="I330" s="25">
        <v>0.04798856442720033</v>
      </c>
    </row>
    <row r="331" spans="1:9" ht="15">
      <c r="A331" s="22" t="s">
        <v>320</v>
      </c>
      <c r="B331" s="23">
        <v>4355</v>
      </c>
      <c r="C331" s="23">
        <v>4354</v>
      </c>
      <c r="D331" s="23">
        <v>4356</v>
      </c>
      <c r="E331" s="23">
        <v>4391</v>
      </c>
      <c r="F331" s="23">
        <v>4434</v>
      </c>
      <c r="G331" s="23">
        <v>4475</v>
      </c>
      <c r="H331" s="23">
        <v>120</v>
      </c>
      <c r="I331" s="25">
        <v>0.027554535017221583</v>
      </c>
    </row>
    <row r="332" spans="1:9" ht="15">
      <c r="A332" s="22" t="s">
        <v>321</v>
      </c>
      <c r="B332" s="23">
        <v>3390</v>
      </c>
      <c r="C332" s="23">
        <v>3391</v>
      </c>
      <c r="D332" s="23">
        <v>3393</v>
      </c>
      <c r="E332" s="23">
        <v>3398</v>
      </c>
      <c r="F332" s="23">
        <v>3399</v>
      </c>
      <c r="G332" s="23">
        <v>3399</v>
      </c>
      <c r="H332" s="23">
        <v>9</v>
      </c>
      <c r="I332" s="25">
        <v>0.002654867256637168</v>
      </c>
    </row>
    <row r="333" spans="1:9" ht="15">
      <c r="A333" s="22" t="s">
        <v>322</v>
      </c>
      <c r="B333" s="23">
        <v>12981</v>
      </c>
      <c r="C333" s="23">
        <v>12996</v>
      </c>
      <c r="D333" s="23">
        <v>13055</v>
      </c>
      <c r="E333" s="23">
        <v>13123</v>
      </c>
      <c r="F333" s="23">
        <v>13183</v>
      </c>
      <c r="G333" s="23">
        <v>13312</v>
      </c>
      <c r="H333" s="23">
        <v>331</v>
      </c>
      <c r="I333" s="25">
        <v>0.025498805947153532</v>
      </c>
    </row>
    <row r="334" spans="1:9" ht="15">
      <c r="A334" s="22" t="s">
        <v>323</v>
      </c>
      <c r="B334" s="23">
        <v>13606</v>
      </c>
      <c r="C334" s="23">
        <v>13622</v>
      </c>
      <c r="D334" s="23">
        <v>13633</v>
      </c>
      <c r="E334" s="23">
        <v>13671</v>
      </c>
      <c r="F334" s="23">
        <v>13719</v>
      </c>
      <c r="G334" s="23">
        <v>13749</v>
      </c>
      <c r="H334" s="23">
        <v>143</v>
      </c>
      <c r="I334" s="25">
        <v>0.010510069087167426</v>
      </c>
    </row>
    <row r="335" spans="1:9" ht="15">
      <c r="A335" s="22" t="s">
        <v>324</v>
      </c>
      <c r="B335" s="23">
        <v>8470</v>
      </c>
      <c r="C335" s="23">
        <v>8473</v>
      </c>
      <c r="D335" s="23">
        <v>8526</v>
      </c>
      <c r="E335" s="23">
        <v>8567</v>
      </c>
      <c r="F335" s="23">
        <v>8626</v>
      </c>
      <c r="G335" s="23">
        <v>8681</v>
      </c>
      <c r="H335" s="23">
        <v>211</v>
      </c>
      <c r="I335" s="25">
        <v>0.024911452184179457</v>
      </c>
    </row>
    <row r="336" spans="1:9" ht="15">
      <c r="A336" s="22" t="s">
        <v>325</v>
      </c>
      <c r="B336" s="23">
        <v>11390</v>
      </c>
      <c r="C336" s="23">
        <v>11476</v>
      </c>
      <c r="D336" s="23">
        <v>11569</v>
      </c>
      <c r="E336" s="23">
        <v>11581</v>
      </c>
      <c r="F336" s="23">
        <v>11704</v>
      </c>
      <c r="G336" s="23">
        <v>11818</v>
      </c>
      <c r="H336" s="23">
        <v>428</v>
      </c>
      <c r="I336" s="25">
        <v>0.037576821773485515</v>
      </c>
    </row>
    <row r="337" spans="1:9" ht="15">
      <c r="A337" s="22" t="s">
        <v>326</v>
      </c>
      <c r="B337" s="23">
        <v>2183</v>
      </c>
      <c r="C337" s="23">
        <v>2184</v>
      </c>
      <c r="D337" s="23">
        <v>2183</v>
      </c>
      <c r="E337" s="23">
        <v>2185</v>
      </c>
      <c r="F337" s="23">
        <v>2188</v>
      </c>
      <c r="G337" s="23">
        <v>2186</v>
      </c>
      <c r="H337" s="23">
        <v>3</v>
      </c>
      <c r="I337" s="25">
        <v>0.001374255611543747</v>
      </c>
    </row>
    <row r="338" spans="1:9" ht="15">
      <c r="A338" s="22" t="s">
        <v>327</v>
      </c>
      <c r="B338" s="23">
        <v>40318</v>
      </c>
      <c r="C338" s="23">
        <v>40410</v>
      </c>
      <c r="D338" s="23">
        <v>40365</v>
      </c>
      <c r="E338" s="23">
        <v>40403</v>
      </c>
      <c r="F338" s="23">
        <v>40440</v>
      </c>
      <c r="G338" s="23">
        <v>40445</v>
      </c>
      <c r="H338" s="23">
        <v>127</v>
      </c>
      <c r="I338" s="25">
        <v>0.00314995783521008</v>
      </c>
    </row>
    <row r="339" spans="1:9" ht="15">
      <c r="A339" s="22" t="s">
        <v>328</v>
      </c>
      <c r="B339" s="23">
        <v>20228</v>
      </c>
      <c r="C339" s="23">
        <v>20158</v>
      </c>
      <c r="D339" s="23">
        <v>20198</v>
      </c>
      <c r="E339" s="23">
        <v>20316</v>
      </c>
      <c r="F339" s="23">
        <v>20349</v>
      </c>
      <c r="G339" s="23">
        <v>20381</v>
      </c>
      <c r="H339" s="23">
        <v>153</v>
      </c>
      <c r="I339" s="25">
        <v>0.007563772987937512</v>
      </c>
    </row>
    <row r="340" spans="1:9" ht="15">
      <c r="A340" s="22" t="s">
        <v>329</v>
      </c>
      <c r="B340" s="23">
        <v>17765</v>
      </c>
      <c r="C340" s="23">
        <v>17782</v>
      </c>
      <c r="D340" s="23">
        <v>17885</v>
      </c>
      <c r="E340" s="23">
        <v>18041</v>
      </c>
      <c r="F340" s="23">
        <v>18166</v>
      </c>
      <c r="G340" s="23">
        <v>18371</v>
      </c>
      <c r="H340" s="23">
        <v>606</v>
      </c>
      <c r="I340" s="25">
        <v>0.034112018012946804</v>
      </c>
    </row>
    <row r="341" spans="1:9" ht="15">
      <c r="A341" s="22" t="s">
        <v>330</v>
      </c>
      <c r="B341" s="23">
        <v>2990</v>
      </c>
      <c r="C341" s="23">
        <v>2991</v>
      </c>
      <c r="D341" s="23">
        <v>2995</v>
      </c>
      <c r="E341" s="23">
        <v>2997</v>
      </c>
      <c r="F341" s="23">
        <v>3002</v>
      </c>
      <c r="G341" s="23">
        <v>3010</v>
      </c>
      <c r="H341" s="23">
        <v>20</v>
      </c>
      <c r="I341" s="25">
        <v>0.006688963210702341</v>
      </c>
    </row>
    <row r="342" spans="1:9" ht="15">
      <c r="A342" s="22" t="s">
        <v>331</v>
      </c>
      <c r="B342" s="23">
        <v>6520</v>
      </c>
      <c r="C342" s="23">
        <v>6532</v>
      </c>
      <c r="D342" s="23">
        <v>6540</v>
      </c>
      <c r="E342" s="23">
        <v>6549</v>
      </c>
      <c r="F342" s="23">
        <v>6568</v>
      </c>
      <c r="G342" s="23">
        <v>6566</v>
      </c>
      <c r="H342" s="23">
        <v>46</v>
      </c>
      <c r="I342" s="25">
        <v>0.00705521472392638</v>
      </c>
    </row>
    <row r="343" spans="1:9" ht="15">
      <c r="A343" s="22" t="s">
        <v>332</v>
      </c>
      <c r="B343" s="23">
        <v>17346</v>
      </c>
      <c r="C343" s="23">
        <v>17365</v>
      </c>
      <c r="D343" s="23">
        <v>17505</v>
      </c>
      <c r="E343" s="23">
        <v>17638</v>
      </c>
      <c r="F343" s="23">
        <v>17993</v>
      </c>
      <c r="G343" s="23">
        <v>18476</v>
      </c>
      <c r="H343" s="23">
        <v>1130</v>
      </c>
      <c r="I343" s="25">
        <v>0.06514470194857604</v>
      </c>
    </row>
    <row r="344" spans="1:9" ht="15">
      <c r="A344" s="22" t="s">
        <v>333</v>
      </c>
      <c r="B344" s="23">
        <v>5911</v>
      </c>
      <c r="C344" s="23">
        <v>5911</v>
      </c>
      <c r="D344" s="23">
        <v>5921</v>
      </c>
      <c r="E344" s="23">
        <v>5930</v>
      </c>
      <c r="F344" s="23">
        <v>5953</v>
      </c>
      <c r="G344" s="23">
        <v>5950</v>
      </c>
      <c r="H344" s="23">
        <v>39</v>
      </c>
      <c r="I344" s="25">
        <v>0.006597868380984605</v>
      </c>
    </row>
    <row r="345" spans="1:9" ht="15">
      <c r="A345" s="22" t="s">
        <v>334</v>
      </c>
      <c r="B345" s="23">
        <v>4382</v>
      </c>
      <c r="C345" s="23">
        <v>4394</v>
      </c>
      <c r="D345" s="23">
        <v>4404</v>
      </c>
      <c r="E345" s="23">
        <v>4428</v>
      </c>
      <c r="F345" s="23">
        <v>4465</v>
      </c>
      <c r="G345" s="23">
        <v>4522</v>
      </c>
      <c r="H345" s="23">
        <v>140</v>
      </c>
      <c r="I345" s="25">
        <v>0.03194888178913738</v>
      </c>
    </row>
    <row r="346" spans="1:9" ht="15">
      <c r="A346" s="22" t="s">
        <v>335</v>
      </c>
      <c r="B346" s="23">
        <v>8055</v>
      </c>
      <c r="C346" s="23">
        <v>8066</v>
      </c>
      <c r="D346" s="23">
        <v>7925</v>
      </c>
      <c r="E346" s="23">
        <v>7956</v>
      </c>
      <c r="F346" s="23">
        <v>8061</v>
      </c>
      <c r="G346" s="23">
        <v>8111</v>
      </c>
      <c r="H346" s="23">
        <v>56</v>
      </c>
      <c r="I346" s="25">
        <v>0.006952203600248293</v>
      </c>
    </row>
    <row r="347" spans="1:9" ht="15">
      <c r="A347" s="22" t="s">
        <v>336</v>
      </c>
      <c r="B347" s="23">
        <v>10970</v>
      </c>
      <c r="C347" s="23">
        <v>10984</v>
      </c>
      <c r="D347" s="23">
        <v>11063</v>
      </c>
      <c r="E347" s="23">
        <v>11174</v>
      </c>
      <c r="F347" s="23">
        <v>11246</v>
      </c>
      <c r="G347" s="23">
        <v>11270</v>
      </c>
      <c r="H347" s="23">
        <v>300</v>
      </c>
      <c r="I347" s="25">
        <v>0.027347310847766638</v>
      </c>
    </row>
    <row r="348" spans="1:9" ht="15">
      <c r="A348" s="22" t="s">
        <v>337</v>
      </c>
      <c r="B348" s="23">
        <v>40759</v>
      </c>
      <c r="C348" s="23">
        <v>40765</v>
      </c>
      <c r="D348" s="23">
        <v>40882</v>
      </c>
      <c r="E348" s="23">
        <v>40896</v>
      </c>
      <c r="F348" s="23">
        <v>41079</v>
      </c>
      <c r="G348" s="23">
        <v>41150</v>
      </c>
      <c r="H348" s="23">
        <v>391</v>
      </c>
      <c r="I348" s="25">
        <v>0.00959297333104345</v>
      </c>
    </row>
    <row r="349" spans="1:9" ht="15">
      <c r="A349" s="22" t="s">
        <v>338</v>
      </c>
      <c r="B349" s="23">
        <v>10086</v>
      </c>
      <c r="C349" s="23">
        <v>10093</v>
      </c>
      <c r="D349" s="23">
        <v>10838</v>
      </c>
      <c r="E349" s="23">
        <v>10884</v>
      </c>
      <c r="F349" s="23">
        <v>11041</v>
      </c>
      <c r="G349" s="23">
        <v>11107</v>
      </c>
      <c r="H349" s="23">
        <v>1021</v>
      </c>
      <c r="I349" s="25">
        <v>0.10122942692841562</v>
      </c>
    </row>
    <row r="350" spans="1:9" ht="15">
      <c r="A350" s="22" t="s">
        <v>339</v>
      </c>
      <c r="B350" s="23">
        <v>5839</v>
      </c>
      <c r="C350" s="23">
        <v>5844</v>
      </c>
      <c r="D350" s="23">
        <v>5860</v>
      </c>
      <c r="E350" s="23">
        <v>5877</v>
      </c>
      <c r="F350" s="23">
        <v>5906</v>
      </c>
      <c r="G350" s="23">
        <v>5960</v>
      </c>
      <c r="H350" s="23">
        <v>121</v>
      </c>
      <c r="I350" s="25">
        <v>0.020722726494262718</v>
      </c>
    </row>
    <row r="351" spans="1:9" ht="15">
      <c r="A351" s="22" t="s">
        <v>340</v>
      </c>
      <c r="B351" s="23">
        <v>27993</v>
      </c>
      <c r="C351" s="23">
        <v>28023</v>
      </c>
      <c r="D351" s="23">
        <v>28099</v>
      </c>
      <c r="E351" s="23">
        <v>28183</v>
      </c>
      <c r="F351" s="23">
        <v>28289</v>
      </c>
      <c r="G351" s="23">
        <v>28439</v>
      </c>
      <c r="H351" s="23">
        <v>446</v>
      </c>
      <c r="I351" s="25">
        <v>0.015932554567213233</v>
      </c>
    </row>
    <row r="352" spans="1:9" ht="15">
      <c r="A352" s="22" t="s">
        <v>341</v>
      </c>
      <c r="B352" s="23">
        <v>13261</v>
      </c>
      <c r="C352" s="23">
        <v>13262</v>
      </c>
      <c r="D352" s="23">
        <v>13284</v>
      </c>
      <c r="E352" s="23">
        <v>13322</v>
      </c>
      <c r="F352" s="23">
        <v>13416</v>
      </c>
      <c r="G352" s="23">
        <v>13460</v>
      </c>
      <c r="H352" s="23">
        <v>199</v>
      </c>
      <c r="I352" s="25">
        <v>0.015006409773018627</v>
      </c>
    </row>
    <row r="353" spans="1:9" ht="15">
      <c r="A353" s="22" t="s">
        <v>342</v>
      </c>
      <c r="B353" s="23">
        <v>3190</v>
      </c>
      <c r="C353" s="23">
        <v>3191</v>
      </c>
      <c r="D353" s="23">
        <v>3191</v>
      </c>
      <c r="E353" s="23">
        <v>3201</v>
      </c>
      <c r="F353" s="23">
        <v>3215</v>
      </c>
      <c r="G353" s="23">
        <v>3223</v>
      </c>
      <c r="H353" s="23">
        <v>33</v>
      </c>
      <c r="I353" s="25">
        <v>0.010344827586206896</v>
      </c>
    </row>
    <row r="354" spans="1:9" ht="15">
      <c r="A354" s="22" t="s">
        <v>343</v>
      </c>
      <c r="B354" s="23">
        <v>999</v>
      </c>
      <c r="C354" s="23">
        <v>1002</v>
      </c>
      <c r="D354" s="23">
        <v>1009</v>
      </c>
      <c r="E354" s="23">
        <v>1017</v>
      </c>
      <c r="F354" s="23">
        <v>1023</v>
      </c>
      <c r="G354" s="23">
        <v>1022</v>
      </c>
      <c r="H354" s="23">
        <v>23</v>
      </c>
      <c r="I354" s="25">
        <v>0.023023023023023025</v>
      </c>
    </row>
    <row r="355" spans="1:9" ht="15">
      <c r="A355" s="22" t="s">
        <v>344</v>
      </c>
      <c r="B355" s="23">
        <v>4680</v>
      </c>
      <c r="C355" s="23">
        <v>4684</v>
      </c>
      <c r="D355" s="23">
        <v>4699</v>
      </c>
      <c r="E355" s="23">
        <v>4720</v>
      </c>
      <c r="F355" s="23">
        <v>4743</v>
      </c>
      <c r="G355" s="23">
        <v>4748</v>
      </c>
      <c r="H355" s="23">
        <v>68</v>
      </c>
      <c r="I355" s="25">
        <v>0.01452991452991453</v>
      </c>
    </row>
    <row r="356" spans="1:9" ht="15">
      <c r="A356" s="22" t="s">
        <v>345</v>
      </c>
      <c r="B356" s="23">
        <v>14155</v>
      </c>
      <c r="C356" s="23">
        <v>14388</v>
      </c>
      <c r="D356" s="23">
        <v>14664</v>
      </c>
      <c r="E356" s="23">
        <v>14642</v>
      </c>
      <c r="F356" s="23">
        <v>14753</v>
      </c>
      <c r="G356" s="23">
        <v>14834</v>
      </c>
      <c r="H356" s="23">
        <v>679</v>
      </c>
      <c r="I356" s="25">
        <v>0.04796891557753444</v>
      </c>
    </row>
    <row r="357" spans="1:9" ht="15">
      <c r="A357" s="22" t="s">
        <v>346</v>
      </c>
      <c r="B357" s="23">
        <v>15707</v>
      </c>
      <c r="C357" s="23">
        <v>15727</v>
      </c>
      <c r="D357" s="23">
        <v>15884</v>
      </c>
      <c r="E357" s="23">
        <v>16156</v>
      </c>
      <c r="F357" s="23">
        <v>16310</v>
      </c>
      <c r="G357" s="23">
        <v>16407</v>
      </c>
      <c r="H357" s="23">
        <v>700</v>
      </c>
      <c r="I357" s="25">
        <v>0.044566117017890115</v>
      </c>
    </row>
    <row r="358" spans="1:9" ht="15">
      <c r="A358" s="22" t="s">
        <v>347</v>
      </c>
      <c r="B358" s="23">
        <v>1902</v>
      </c>
      <c r="C358" s="23">
        <v>1903</v>
      </c>
      <c r="D358" s="23">
        <v>1906</v>
      </c>
      <c r="E358" s="23">
        <v>1912</v>
      </c>
      <c r="F358" s="23">
        <v>1918</v>
      </c>
      <c r="G358" s="23">
        <v>1921</v>
      </c>
      <c r="H358" s="23">
        <v>19</v>
      </c>
      <c r="I358" s="25">
        <v>0.009989484752891693</v>
      </c>
    </row>
    <row r="359" spans="1:9" ht="15">
      <c r="A359" s="22" t="s">
        <v>348</v>
      </c>
      <c r="B359" s="23">
        <v>13709</v>
      </c>
      <c r="C359" s="23">
        <v>13711</v>
      </c>
      <c r="D359" s="23">
        <v>13735</v>
      </c>
      <c r="E359" s="23">
        <v>13773</v>
      </c>
      <c r="F359" s="23">
        <v>13812</v>
      </c>
      <c r="G359" s="23">
        <v>13853</v>
      </c>
      <c r="H359" s="23">
        <v>144</v>
      </c>
      <c r="I359" s="25">
        <v>0.010504048435334451</v>
      </c>
    </row>
    <row r="360" spans="1:9" ht="15">
      <c r="A360" s="22" t="s">
        <v>349</v>
      </c>
      <c r="B360" s="23">
        <v>4806</v>
      </c>
      <c r="C360" s="23">
        <v>4825</v>
      </c>
      <c r="D360" s="23">
        <v>4860</v>
      </c>
      <c r="E360" s="23">
        <v>4834</v>
      </c>
      <c r="F360" s="23">
        <v>4847</v>
      </c>
      <c r="G360" s="23">
        <v>4854</v>
      </c>
      <c r="H360" s="23">
        <v>48</v>
      </c>
      <c r="I360" s="25">
        <v>0.009987515605493134</v>
      </c>
    </row>
    <row r="361" spans="1:9" ht="15">
      <c r="A361" s="22" t="s">
        <v>350</v>
      </c>
      <c r="B361" s="23">
        <v>1234</v>
      </c>
      <c r="C361" s="23">
        <v>1234</v>
      </c>
      <c r="D361" s="23">
        <v>1239</v>
      </c>
      <c r="E361" s="23">
        <v>1241</v>
      </c>
      <c r="F361" s="23">
        <v>1245</v>
      </c>
      <c r="G361" s="23">
        <v>1247</v>
      </c>
      <c r="H361" s="23">
        <v>13</v>
      </c>
      <c r="I361" s="25">
        <v>0.01053484602917342</v>
      </c>
    </row>
    <row r="362" spans="1:9" ht="15">
      <c r="A362" s="22" t="s">
        <v>351</v>
      </c>
      <c r="B362" s="23">
        <v>1689</v>
      </c>
      <c r="C362" s="23">
        <v>1690</v>
      </c>
      <c r="D362" s="23">
        <v>1695</v>
      </c>
      <c r="E362" s="23">
        <v>1702</v>
      </c>
      <c r="F362" s="23">
        <v>1710</v>
      </c>
      <c r="G362" s="23">
        <v>1715</v>
      </c>
      <c r="H362" s="23">
        <v>26</v>
      </c>
      <c r="I362" s="25">
        <v>0.015393724097098875</v>
      </c>
    </row>
    <row r="363" spans="1:9" ht="15">
      <c r="A363" s="22" t="s">
        <v>352</v>
      </c>
      <c r="B363" s="23">
        <v>3413</v>
      </c>
      <c r="C363" s="23">
        <v>3417</v>
      </c>
      <c r="D363" s="23">
        <v>3430</v>
      </c>
      <c r="E363" s="23">
        <v>3435</v>
      </c>
      <c r="F363" s="23">
        <v>3442</v>
      </c>
      <c r="G363" s="23">
        <v>3443</v>
      </c>
      <c r="H363" s="23">
        <v>30</v>
      </c>
      <c r="I363" s="25">
        <v>0.008789920890711983</v>
      </c>
    </row>
    <row r="364" spans="1:9" ht="15">
      <c r="A364" s="22" t="s">
        <v>353</v>
      </c>
      <c r="B364" s="23">
        <v>1258</v>
      </c>
      <c r="C364" s="23">
        <v>1258</v>
      </c>
      <c r="D364" s="23">
        <v>1258</v>
      </c>
      <c r="E364" s="23">
        <v>1264</v>
      </c>
      <c r="F364" s="23">
        <v>1269</v>
      </c>
      <c r="G364" s="23">
        <v>1269</v>
      </c>
      <c r="H364" s="23">
        <v>11</v>
      </c>
      <c r="I364" s="25">
        <v>0.008744038155802861</v>
      </c>
    </row>
    <row r="365" spans="1:9" ht="15">
      <c r="A365" s="22" t="s">
        <v>354</v>
      </c>
      <c r="B365" s="23">
        <v>7973</v>
      </c>
      <c r="C365" s="23">
        <v>7995</v>
      </c>
      <c r="D365" s="23">
        <v>8107</v>
      </c>
      <c r="E365" s="23">
        <v>8184</v>
      </c>
      <c r="F365" s="23">
        <v>8264</v>
      </c>
      <c r="G365" s="23">
        <v>8349</v>
      </c>
      <c r="H365" s="23">
        <v>376</v>
      </c>
      <c r="I365" s="25">
        <v>0.04715916217233162</v>
      </c>
    </row>
    <row r="366" spans="1:9" ht="15">
      <c r="A366" s="22" t="s">
        <v>355</v>
      </c>
      <c r="B366" s="23">
        <v>35608</v>
      </c>
      <c r="C366" s="23">
        <v>35658</v>
      </c>
      <c r="D366" s="23">
        <v>35897</v>
      </c>
      <c r="E366" s="23">
        <v>36075</v>
      </c>
      <c r="F366" s="23">
        <v>36333</v>
      </c>
      <c r="G366" s="23">
        <v>36580</v>
      </c>
      <c r="H366" s="23">
        <v>972</v>
      </c>
      <c r="I366" s="25">
        <v>0.027297236576050325</v>
      </c>
    </row>
    <row r="367" spans="1:9" ht="15">
      <c r="A367" s="22" t="s">
        <v>356</v>
      </c>
      <c r="B367" s="23">
        <v>9767</v>
      </c>
      <c r="C367" s="23">
        <v>9771</v>
      </c>
      <c r="D367" s="23">
        <v>9816</v>
      </c>
      <c r="E367" s="23">
        <v>9848</v>
      </c>
      <c r="F367" s="23">
        <v>9900</v>
      </c>
      <c r="G367" s="23">
        <v>9943</v>
      </c>
      <c r="H367" s="23">
        <v>176</v>
      </c>
      <c r="I367" s="25">
        <v>0.018019862803317292</v>
      </c>
    </row>
    <row r="368" spans="1:9" ht="15">
      <c r="A368" s="22" t="s">
        <v>357</v>
      </c>
      <c r="B368" s="23">
        <v>16719</v>
      </c>
      <c r="C368" s="23">
        <v>16725</v>
      </c>
      <c r="D368" s="23">
        <v>16741</v>
      </c>
      <c r="E368" s="23">
        <v>16768</v>
      </c>
      <c r="F368" s="23">
        <v>16803</v>
      </c>
      <c r="G368" s="23">
        <v>16825</v>
      </c>
      <c r="H368" s="23">
        <v>106</v>
      </c>
      <c r="I368" s="25">
        <v>0.006340092110772176</v>
      </c>
    </row>
    <row r="369" spans="1:9" ht="15">
      <c r="A369" s="22" t="s">
        <v>358</v>
      </c>
      <c r="B369" s="23">
        <v>11688</v>
      </c>
      <c r="C369" s="23">
        <v>11689</v>
      </c>
      <c r="D369" s="23">
        <v>11719</v>
      </c>
      <c r="E369" s="23">
        <v>11745</v>
      </c>
      <c r="F369" s="23">
        <v>11780</v>
      </c>
      <c r="G369" s="23">
        <v>11805</v>
      </c>
      <c r="H369" s="23">
        <v>117</v>
      </c>
      <c r="I369" s="25">
        <v>0.010010266940451745</v>
      </c>
    </row>
    <row r="370" spans="1:9" ht="15">
      <c r="A370" s="22" t="s">
        <v>359</v>
      </c>
      <c r="B370" s="23">
        <v>7808</v>
      </c>
      <c r="C370" s="23">
        <v>7811</v>
      </c>
      <c r="D370" s="23">
        <v>7826</v>
      </c>
      <c r="E370" s="23">
        <v>7856</v>
      </c>
      <c r="F370" s="23">
        <v>7887</v>
      </c>
      <c r="G370" s="23">
        <v>7938</v>
      </c>
      <c r="H370" s="23">
        <v>130</v>
      </c>
      <c r="I370" s="25">
        <v>0.016649590163934427</v>
      </c>
    </row>
    <row r="371" spans="1:9" ht="15">
      <c r="A371" s="22" t="s">
        <v>360</v>
      </c>
      <c r="B371" s="23">
        <v>9268</v>
      </c>
      <c r="C371" s="23">
        <v>9279</v>
      </c>
      <c r="D371" s="23">
        <v>9315</v>
      </c>
      <c r="E371" s="23">
        <v>9347</v>
      </c>
      <c r="F371" s="23">
        <v>9413</v>
      </c>
      <c r="G371" s="23">
        <v>9463</v>
      </c>
      <c r="H371" s="23">
        <v>195</v>
      </c>
      <c r="I371" s="25">
        <v>0.021040138109624514</v>
      </c>
    </row>
    <row r="372" spans="1:9" ht="15">
      <c r="A372" s="22" t="s">
        <v>361</v>
      </c>
      <c r="B372" s="23">
        <v>8964</v>
      </c>
      <c r="C372" s="23">
        <v>8970</v>
      </c>
      <c r="D372" s="23">
        <v>9017</v>
      </c>
      <c r="E372" s="23">
        <v>9075</v>
      </c>
      <c r="F372" s="23">
        <v>9140</v>
      </c>
      <c r="G372" s="23">
        <v>9202</v>
      </c>
      <c r="H372" s="23">
        <v>238</v>
      </c>
      <c r="I372" s="25">
        <v>0.026550647032574745</v>
      </c>
    </row>
    <row r="373" spans="1:9" ht="15">
      <c r="A373" s="22" t="s">
        <v>362</v>
      </c>
      <c r="B373" s="23">
        <v>8013</v>
      </c>
      <c r="C373" s="23">
        <v>8031</v>
      </c>
      <c r="D373" s="23">
        <v>8045</v>
      </c>
      <c r="E373" s="23">
        <v>8078</v>
      </c>
      <c r="F373" s="23">
        <v>8145</v>
      </c>
      <c r="G373" s="23">
        <v>8155</v>
      </c>
      <c r="H373" s="23">
        <v>142</v>
      </c>
      <c r="I373" s="25">
        <v>0.01772120304505179</v>
      </c>
    </row>
    <row r="374" spans="1:9" ht="15">
      <c r="A374" s="22" t="s">
        <v>363</v>
      </c>
      <c r="B374" s="23">
        <v>7542</v>
      </c>
      <c r="C374" s="23">
        <v>7553</v>
      </c>
      <c r="D374" s="23">
        <v>7603</v>
      </c>
      <c r="E374" s="23">
        <v>7639</v>
      </c>
      <c r="F374" s="23">
        <v>7671</v>
      </c>
      <c r="G374" s="23">
        <v>7699</v>
      </c>
      <c r="H374" s="23">
        <v>157</v>
      </c>
      <c r="I374" s="25">
        <v>0.020816759480243967</v>
      </c>
    </row>
    <row r="375" spans="1:9" ht="15">
      <c r="A375" s="22" t="s">
        <v>364</v>
      </c>
      <c r="B375" s="23">
        <v>13457</v>
      </c>
      <c r="C375" s="23">
        <v>13465</v>
      </c>
      <c r="D375" s="23">
        <v>13522</v>
      </c>
      <c r="E375" s="23">
        <v>13582</v>
      </c>
      <c r="F375" s="23">
        <v>13702</v>
      </c>
      <c r="G375" s="23">
        <v>13783</v>
      </c>
      <c r="H375" s="23">
        <v>326</v>
      </c>
      <c r="I375" s="25">
        <v>0.024225310247454855</v>
      </c>
    </row>
    <row r="376" spans="1:9" ht="15">
      <c r="A376" s="22" t="s">
        <v>365</v>
      </c>
      <c r="B376" s="23">
        <v>5135</v>
      </c>
      <c r="C376" s="23">
        <v>5137</v>
      </c>
      <c r="D376" s="23">
        <v>5141</v>
      </c>
      <c r="E376" s="23">
        <v>5147</v>
      </c>
      <c r="F376" s="23">
        <v>5174</v>
      </c>
      <c r="G376" s="23">
        <v>5178</v>
      </c>
      <c r="H376" s="23">
        <v>43</v>
      </c>
      <c r="I376" s="25">
        <v>0.008373904576436221</v>
      </c>
    </row>
    <row r="377" spans="1:9" ht="15">
      <c r="A377" s="22" t="s">
        <v>366</v>
      </c>
      <c r="B377" s="23">
        <v>16767</v>
      </c>
      <c r="C377" s="23">
        <v>16772</v>
      </c>
      <c r="D377" s="23">
        <v>16788</v>
      </c>
      <c r="E377" s="23">
        <v>16798</v>
      </c>
      <c r="F377" s="23">
        <v>16836</v>
      </c>
      <c r="G377" s="23">
        <v>16844</v>
      </c>
      <c r="H377" s="23">
        <v>77</v>
      </c>
      <c r="I377" s="25">
        <v>0.004592354028746943</v>
      </c>
    </row>
    <row r="378" spans="1:9" ht="15">
      <c r="A378" s="22" t="s">
        <v>367</v>
      </c>
      <c r="B378" s="23">
        <v>7669</v>
      </c>
      <c r="C378" s="23">
        <v>7718</v>
      </c>
      <c r="D378" s="23">
        <v>7752</v>
      </c>
      <c r="E378" s="23">
        <v>7852</v>
      </c>
      <c r="F378" s="23">
        <v>7837</v>
      </c>
      <c r="G378" s="23">
        <v>7871</v>
      </c>
      <c r="H378" s="23">
        <v>202</v>
      </c>
      <c r="I378" s="25">
        <v>0.02633980962315817</v>
      </c>
    </row>
    <row r="379" spans="1:9" ht="15">
      <c r="A379" s="22" t="s">
        <v>368</v>
      </c>
      <c r="B379" s="23">
        <v>3701</v>
      </c>
      <c r="C379" s="23">
        <v>3705</v>
      </c>
      <c r="D379" s="23">
        <v>3716</v>
      </c>
      <c r="E379" s="23">
        <v>3741</v>
      </c>
      <c r="F379" s="23">
        <v>3756</v>
      </c>
      <c r="G379" s="23">
        <v>3763</v>
      </c>
      <c r="H379" s="23">
        <v>62</v>
      </c>
      <c r="I379" s="25">
        <v>0.016752229127262902</v>
      </c>
    </row>
    <row r="380" spans="1:9" ht="15">
      <c r="A380" s="22" t="s">
        <v>369</v>
      </c>
      <c r="B380" s="23">
        <v>18272</v>
      </c>
      <c r="C380" s="23">
        <v>18278</v>
      </c>
      <c r="D380" s="23">
        <v>18406</v>
      </c>
      <c r="E380" s="23">
        <v>18378</v>
      </c>
      <c r="F380" s="23">
        <v>18609</v>
      </c>
      <c r="G380" s="23">
        <v>18756</v>
      </c>
      <c r="H380" s="23">
        <v>484</v>
      </c>
      <c r="I380" s="25">
        <v>0.02648861646234676</v>
      </c>
    </row>
    <row r="381" spans="1:9" ht="15">
      <c r="A381" s="22" t="s">
        <v>370</v>
      </c>
      <c r="B381" s="23">
        <v>7277</v>
      </c>
      <c r="C381" s="23">
        <v>7282</v>
      </c>
      <c r="D381" s="23">
        <v>7305</v>
      </c>
      <c r="E381" s="23">
        <v>7343</v>
      </c>
      <c r="F381" s="23">
        <v>7412</v>
      </c>
      <c r="G381" s="23">
        <v>7463</v>
      </c>
      <c r="H381" s="23">
        <v>186</v>
      </c>
      <c r="I381" s="25">
        <v>0.025559983509688057</v>
      </c>
    </row>
    <row r="382" spans="1:9" ht="15">
      <c r="A382" s="22" t="s">
        <v>371</v>
      </c>
      <c r="B382" s="23">
        <v>10300</v>
      </c>
      <c r="C382" s="23">
        <v>10322</v>
      </c>
      <c r="D382" s="23">
        <v>10402</v>
      </c>
      <c r="E382" s="23">
        <v>10471</v>
      </c>
      <c r="F382" s="23">
        <v>10555</v>
      </c>
      <c r="G382" s="23">
        <v>10615</v>
      </c>
      <c r="H382" s="23">
        <v>315</v>
      </c>
      <c r="I382" s="25">
        <v>0.03058252427184466</v>
      </c>
    </row>
    <row r="383" spans="1:9" ht="15">
      <c r="A383" s="26" t="s">
        <v>372</v>
      </c>
      <c r="B383" s="27">
        <v>181041</v>
      </c>
      <c r="C383" s="27">
        <v>181811</v>
      </c>
      <c r="D383" s="27">
        <v>182362</v>
      </c>
      <c r="E383" s="27">
        <v>182367</v>
      </c>
      <c r="F383" s="27">
        <v>183021</v>
      </c>
      <c r="G383" s="27">
        <v>183016</v>
      </c>
      <c r="H383" s="27">
        <v>1975</v>
      </c>
      <c r="I383" s="28">
        <v>0.0109091310808049</v>
      </c>
    </row>
    <row r="384" spans="1:9" ht="28.5" customHeight="1">
      <c r="A384" s="34" t="s">
        <v>373</v>
      </c>
      <c r="B384" s="35"/>
      <c r="C384" s="35"/>
      <c r="D384" s="35"/>
      <c r="E384" s="35"/>
      <c r="F384" s="35"/>
      <c r="G384" s="35"/>
      <c r="H384" s="35"/>
      <c r="I384" s="36"/>
    </row>
  </sheetData>
  <sheetProtection/>
  <mergeCells count="6">
    <mergeCell ref="A1:I1"/>
    <mergeCell ref="A2:A3"/>
    <mergeCell ref="C2:G2"/>
    <mergeCell ref="H2:H3"/>
    <mergeCell ref="I2:I3"/>
    <mergeCell ref="A384:I384"/>
  </mergeCells>
  <printOptions/>
  <pageMargins left="0.7" right="0.7" top="0.75" bottom="0.75" header="0.3" footer="0.3"/>
  <pageSetup orientation="portrait" paperSize="9"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UMass Donahue Institute</cp:lastModifiedBy>
  <dcterms:created xsi:type="dcterms:W3CDTF">2015-05-21T16:18:23Z</dcterms:created>
  <dcterms:modified xsi:type="dcterms:W3CDTF">2015-05-21T16:19:29Z</dcterms:modified>
  <cp:category/>
  <cp:version/>
  <cp:contentType/>
  <cp:contentStatus/>
</cp:coreProperties>
</file>